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anken2022\◇県、四国関係他◇\四硬連・龍馬杯関係\2025\申込書\"/>
    </mc:Choice>
  </mc:AlternateContent>
  <xr:revisionPtr revIDLastSave="0" documentId="13_ncr:1_{BDD41913-1778-46F7-AF86-AD7DBCBB0D53}" xr6:coauthVersionLast="47" xr6:coauthVersionMax="47" xr10:uidLastSave="{00000000-0000-0000-0000-000000000000}"/>
  <bookViews>
    <workbookView xWindow="-120" yWindow="-120" windowWidth="29040" windowHeight="15720" xr2:uid="{3CF17A32-65F4-4034-BBE1-E466D5F7A1CB}"/>
  </bookViews>
  <sheets>
    <sheet name="クラス別申込書 (1)" sheetId="5" r:id="rId1"/>
    <sheet name="クラス別申込書 (2)" sheetId="14" r:id="rId2"/>
    <sheet name="クラス別申込書 (3)" sheetId="15" r:id="rId3"/>
    <sheet name="昼食弁当申込書" sheetId="6" r:id="rId4"/>
    <sheet name="広告申込書" sheetId="1" r:id="rId5"/>
    <sheet name="欠席選手報告書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31" i="15" l="1"/>
  <c r="AT29" i="15"/>
  <c r="AT27" i="15"/>
  <c r="AT25" i="15"/>
  <c r="AT23" i="15"/>
  <c r="AT21" i="15"/>
  <c r="AT19" i="15"/>
  <c r="AT17" i="15"/>
  <c r="AT15" i="15"/>
  <c r="AT13" i="15"/>
  <c r="AT31" i="14"/>
  <c r="AT29" i="14"/>
  <c r="AT27" i="14"/>
  <c r="AT25" i="14"/>
  <c r="AT23" i="14"/>
  <c r="AT21" i="14"/>
  <c r="AT19" i="14"/>
  <c r="AT17" i="14"/>
  <c r="AT15" i="14"/>
  <c r="AT13" i="14"/>
  <c r="AT15" i="5"/>
  <c r="AT17" i="5"/>
  <c r="AT19" i="5"/>
  <c r="AT21" i="5"/>
  <c r="AT23" i="5"/>
  <c r="AT25" i="5"/>
  <c r="AT27" i="5"/>
  <c r="AT29" i="5"/>
  <c r="AT31" i="5"/>
  <c r="AT13" i="5"/>
  <c r="V14" i="6" l="1"/>
  <c r="AF6" i="7" l="1"/>
  <c r="O32" i="1"/>
  <c r="Z23" i="6"/>
  <c r="AQ28" i="6"/>
  <c r="AK28" i="6"/>
  <c r="AE28" i="6"/>
  <c r="AC16" i="6"/>
  <c r="N16" i="6"/>
  <c r="Z25" i="6"/>
  <c r="L36" i="5"/>
  <c r="L36" i="15" s="1"/>
  <c r="U36" i="14"/>
  <c r="U36" i="15"/>
  <c r="AF36" i="15"/>
  <c r="AF36" i="14"/>
  <c r="AY3" i="15"/>
  <c r="AY3" i="14"/>
  <c r="AY7" i="15"/>
  <c r="AU7" i="15"/>
  <c r="AQ7" i="15"/>
  <c r="AJ7" i="15"/>
  <c r="AF7" i="15"/>
  <c r="AB7" i="15"/>
  <c r="AF6" i="15"/>
  <c r="F6" i="15"/>
  <c r="AV4" i="15"/>
  <c r="AY7" i="14"/>
  <c r="AU7" i="14"/>
  <c r="AQ7" i="14"/>
  <c r="AJ7" i="14"/>
  <c r="AF7" i="14"/>
  <c r="AB7" i="14"/>
  <c r="AF6" i="14"/>
  <c r="F6" i="14"/>
  <c r="AV4" i="14"/>
  <c r="L36" i="14" l="1"/>
  <c r="AY33" i="15"/>
  <c r="AY33" i="14"/>
  <c r="AY33" i="5"/>
  <c r="A36" i="5" l="1"/>
  <c r="AQ36" i="5" s="1"/>
  <c r="AQ33" i="15"/>
  <c r="AQ33" i="14"/>
  <c r="AQ33" i="5"/>
  <c r="AQ36" i="14" l="1"/>
  <c r="AQ36" i="15"/>
  <c r="A36" i="14"/>
  <c r="A36" i="15"/>
</calcChain>
</file>

<file path=xl/sharedStrings.xml><?xml version="1.0" encoding="utf-8"?>
<sst xmlns="http://schemas.openxmlformats.org/spreadsheetml/2006/main" count="266" uniqueCount="104">
  <si>
    <t>日</t>
    <phoneticPr fontId="1"/>
  </si>
  <si>
    <t>年</t>
    <phoneticPr fontId="1"/>
  </si>
  <si>
    <t>月</t>
    <phoneticPr fontId="1"/>
  </si>
  <si>
    <t>)</t>
    <phoneticPr fontId="1"/>
  </si>
  <si>
    <t>TEL</t>
    <phoneticPr fontId="1"/>
  </si>
  <si>
    <t>）</t>
    <phoneticPr fontId="1"/>
  </si>
  <si>
    <t>‐</t>
    <phoneticPr fontId="1"/>
  </si>
  <si>
    <t>氏名</t>
    <rPh sb="0" eb="2">
      <t>シメイ</t>
    </rPh>
    <phoneticPr fontId="1"/>
  </si>
  <si>
    <t>令和</t>
  </si>
  <si>
    <t>クラス別申込書</t>
    <rPh sb="3" eb="4">
      <t>ベツ</t>
    </rPh>
    <rPh sb="4" eb="7">
      <t>モウシコミショ</t>
    </rPh>
    <phoneticPr fontId="1"/>
  </si>
  <si>
    <t>No.</t>
    <phoneticPr fontId="1"/>
  </si>
  <si>
    <t>-</t>
    <phoneticPr fontId="1"/>
  </si>
  <si>
    <t>名 )</t>
    <rPh sb="0" eb="1">
      <t>メイ</t>
    </rPh>
    <phoneticPr fontId="1"/>
  </si>
  <si>
    <t>( 合計</t>
    <rPh sb="2" eb="4">
      <t>ゴウケイ</t>
    </rPh>
    <phoneticPr fontId="1"/>
  </si>
  <si>
    <t>団体名</t>
    <rPh sb="0" eb="3">
      <t>ダンタイメイ</t>
    </rPh>
    <phoneticPr fontId="1"/>
  </si>
  <si>
    <t>代表者氏名</t>
    <rPh sb="0" eb="3">
      <t>ダイヒョウシャ</t>
    </rPh>
    <rPh sb="3" eb="5">
      <t>シメイ</t>
    </rPh>
    <phoneticPr fontId="1"/>
  </si>
  <si>
    <t>TEL (</t>
    <phoneticPr fontId="1"/>
  </si>
  <si>
    <t>携帯</t>
    <rPh sb="0" eb="2">
      <t>ケイタイ</t>
    </rPh>
    <phoneticPr fontId="1"/>
  </si>
  <si>
    <t>弁当</t>
    <phoneticPr fontId="1"/>
  </si>
  <si>
    <t>注文</t>
    <phoneticPr fontId="1"/>
  </si>
  <si>
    <t>(個)</t>
    <phoneticPr fontId="1"/>
  </si>
  <si>
    <t>出場費</t>
    <rPh sb="0" eb="3">
      <t>シュツジョウヒ</t>
    </rPh>
    <phoneticPr fontId="1"/>
  </si>
  <si>
    <t>幼年</t>
    <rPh sb="0" eb="2">
      <t>ヨウネン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</si>
  <si>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</si>
  <si>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</si>
  <si>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</si>
  <si>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型</t>
    <rPh sb="0" eb="1">
      <t>カタ</t>
    </rPh>
    <phoneticPr fontId="1"/>
  </si>
  <si>
    <t>組手</t>
    <rPh sb="0" eb="2">
      <t>クミテ</t>
    </rPh>
    <phoneticPr fontId="1"/>
  </si>
  <si>
    <t>出場種目に○</t>
    <rPh sb="0" eb="4">
      <t>シュツジョウシュモク</t>
    </rPh>
    <phoneticPr fontId="1"/>
  </si>
  <si>
    <t>Wエントリー</t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</si>
  <si>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</si>
  <si>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</si>
  <si>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弁当代</t>
    <rPh sb="0" eb="3">
      <t>ベントウダイ</t>
    </rPh>
    <phoneticPr fontId="1"/>
  </si>
  <si>
    <t>広告代</t>
    <rPh sb="0" eb="3">
      <t>コウコクダイ</t>
    </rPh>
    <phoneticPr fontId="1"/>
  </si>
  <si>
    <t>寄付金</t>
    <rPh sb="0" eb="3">
      <t>キフキン</t>
    </rPh>
    <phoneticPr fontId="1"/>
  </si>
  <si>
    <t>振込合計金額</t>
    <rPh sb="0" eb="2">
      <t>フリコ</t>
    </rPh>
    <rPh sb="2" eb="4">
      <t>ゴウケイ</t>
    </rPh>
    <rPh sb="4" eb="6">
      <t>キンガク</t>
    </rPh>
    <phoneticPr fontId="1"/>
  </si>
  <si>
    <t>※抽選会について</t>
    <rPh sb="1" eb="4">
      <t>チュウセンカイ</t>
    </rPh>
    <phoneticPr fontId="1"/>
  </si>
  <si>
    <t>委任します</t>
    <rPh sb="0" eb="2">
      <t>イニン</t>
    </rPh>
    <phoneticPr fontId="1"/>
  </si>
  <si>
    <t>出席します</t>
    <rPh sb="0" eb="2">
      <t>シュッセキ</t>
    </rPh>
    <phoneticPr fontId="1"/>
  </si>
  <si>
    <r>
      <t>いずれかに「</t>
    </r>
    <r>
      <rPr>
        <sz val="11"/>
        <color theme="1"/>
        <rFont val="Segoe UI Symbol"/>
        <family val="2"/>
      </rPr>
      <t>✔</t>
    </r>
    <r>
      <rPr>
        <sz val="11"/>
        <color theme="1"/>
        <rFont val="游ゴシック"/>
        <family val="2"/>
        <charset val="128"/>
        <scheme val="minor"/>
      </rPr>
      <t>印」をお付け下さい。</t>
    </r>
    <rPh sb="7" eb="8">
      <t>シルシ</t>
    </rPh>
    <rPh sb="11" eb="12">
      <t>ツ</t>
    </rPh>
    <rPh sb="13" eb="14">
      <t>クダ</t>
    </rPh>
    <phoneticPr fontId="1"/>
  </si>
  <si>
    <t>昼食弁当申込書</t>
    <rPh sb="0" eb="2">
      <t>チュウショク</t>
    </rPh>
    <rPh sb="2" eb="4">
      <t>ベントウ</t>
    </rPh>
    <rPh sb="4" eb="7">
      <t>モウシコミショ</t>
    </rPh>
    <phoneticPr fontId="1"/>
  </si>
  <si>
    <t>注文個数合計</t>
    <rPh sb="0" eb="6">
      <t>チュウモンコスウゴウケイ</t>
    </rPh>
    <phoneticPr fontId="1"/>
  </si>
  <si>
    <t>個</t>
    <rPh sb="0" eb="1">
      <t>コ</t>
    </rPh>
    <phoneticPr fontId="1"/>
  </si>
  <si>
    <t>金額合計（</t>
    <rPh sb="0" eb="4">
      <t>キンガクゴウケイ</t>
    </rPh>
    <phoneticPr fontId="1"/>
  </si>
  <si>
    <t>上記の通り、注文します。尚、代金は大会参加費と同時に送金します。</t>
    <rPh sb="0" eb="2">
      <t>ジョウキ</t>
    </rPh>
    <rPh sb="3" eb="4">
      <t>トオ</t>
    </rPh>
    <rPh sb="6" eb="8">
      <t>チュウモン</t>
    </rPh>
    <rPh sb="12" eb="13">
      <t>ナオ</t>
    </rPh>
    <rPh sb="14" eb="16">
      <t>ダイキン</t>
    </rPh>
    <rPh sb="17" eb="22">
      <t>タイカイサンカヒ</t>
    </rPh>
    <rPh sb="23" eb="25">
      <t>ドウジ</t>
    </rPh>
    <rPh sb="26" eb="28">
      <t>ソウキン</t>
    </rPh>
    <phoneticPr fontId="1"/>
  </si>
  <si>
    <t>代表者</t>
    <rPh sb="0" eb="3">
      <t>ダイヒョウシャ</t>
    </rPh>
    <phoneticPr fontId="1"/>
  </si>
  <si>
    <t>又は個人名</t>
    <rPh sb="0" eb="1">
      <t>マタ</t>
    </rPh>
    <rPh sb="2" eb="5">
      <t>コジンメイ</t>
    </rPh>
    <phoneticPr fontId="1"/>
  </si>
  <si>
    <t>ＴＥＬ（</t>
    <phoneticPr fontId="1"/>
  </si>
  <si>
    <t>☐</t>
  </si>
  <si>
    <t>・道場名</t>
    <rPh sb="1" eb="4">
      <t>ドウジョウメイ</t>
    </rPh>
    <phoneticPr fontId="1"/>
  </si>
  <si>
    <t>欠席選手報告書</t>
    <rPh sb="0" eb="7">
      <t>ケッセキセンシュホウコクショ</t>
    </rPh>
    <phoneticPr fontId="1"/>
  </si>
  <si>
    <t>出場種目に○印</t>
    <rPh sb="0" eb="4">
      <t>シュツジョウシュモク</t>
    </rPh>
    <rPh sb="6" eb="7">
      <t>ジルシ</t>
    </rPh>
    <phoneticPr fontId="1"/>
  </si>
  <si>
    <t>型
試合</t>
    <rPh sb="0" eb="1">
      <t>カタ</t>
    </rPh>
    <rPh sb="2" eb="4">
      <t>シアイ</t>
    </rPh>
    <phoneticPr fontId="1"/>
  </si>
  <si>
    <t>組手
試合</t>
    <rPh sb="0" eb="2">
      <t>クミテ</t>
    </rPh>
    <phoneticPr fontId="1"/>
  </si>
  <si>
    <t>広告料金表</t>
    <rPh sb="0" eb="5">
      <t>コウコクリョウキンヒョウ</t>
    </rPh>
    <phoneticPr fontId="1"/>
  </si>
  <si>
    <t>種類</t>
    <rPh sb="0" eb="2">
      <t>シュルイ</t>
    </rPh>
    <phoneticPr fontId="1"/>
  </si>
  <si>
    <t>サイズ（cm）</t>
  </si>
  <si>
    <t>金額</t>
    <rPh sb="0" eb="2">
      <t>キンガク</t>
    </rPh>
    <phoneticPr fontId="1"/>
  </si>
  <si>
    <t>×</t>
    <phoneticPr fontId="1"/>
  </si>
  <si>
    <t>円</t>
  </si>
  <si>
    <t>✔</t>
    <phoneticPr fontId="1"/>
  </si>
  <si>
    <t>原稿貼付欄</t>
    <rPh sb="0" eb="3">
      <t>ゲンコウハ</t>
    </rPh>
    <rPh sb="3" eb="4">
      <t>ツ</t>
    </rPh>
    <rPh sb="4" eb="5">
      <t>ラン</t>
    </rPh>
    <phoneticPr fontId="1"/>
  </si>
  <si>
    <t>申込み団体名又は個人名</t>
    <rPh sb="0" eb="2">
      <t>モウシコ</t>
    </rPh>
    <rPh sb="3" eb="5">
      <t>ダンタイ</t>
    </rPh>
    <rPh sb="5" eb="6">
      <t>メイ</t>
    </rPh>
    <rPh sb="6" eb="7">
      <t>マタ</t>
    </rPh>
    <rPh sb="8" eb="11">
      <t>コジンメイ</t>
    </rPh>
    <phoneticPr fontId="1"/>
  </si>
  <si>
    <t>ご担当者名</t>
    <rPh sb="1" eb="5">
      <t>タントウシャメイ</t>
    </rPh>
    <phoneticPr fontId="1"/>
  </si>
  <si>
    <t xml:space="preserve"> (</t>
  </si>
  <si>
    <r>
      <t>＊広告のサイズについて、上記４タイプの中から希望のものに</t>
    </r>
    <r>
      <rPr>
        <sz val="11"/>
        <color theme="1"/>
        <rFont val="Segoe UI Symbol"/>
        <family val="3"/>
      </rPr>
      <t>✔</t>
    </r>
    <r>
      <rPr>
        <sz val="11"/>
        <color theme="1"/>
        <rFont val="游ゴシック"/>
        <family val="3"/>
        <charset val="128"/>
        <scheme val="minor"/>
      </rPr>
      <t>印を付けて下さい。</t>
    </r>
    <rPh sb="1" eb="3">
      <t>コウコク</t>
    </rPh>
    <rPh sb="12" eb="14">
      <t>ジョウキ</t>
    </rPh>
    <rPh sb="19" eb="20">
      <t>ナカ</t>
    </rPh>
    <rPh sb="22" eb="24">
      <t>キボウ</t>
    </rPh>
    <rPh sb="29" eb="30">
      <t>シルシ</t>
    </rPh>
    <rPh sb="31" eb="32">
      <t>ツ</t>
    </rPh>
    <rPh sb="34" eb="35">
      <t>クダ</t>
    </rPh>
    <phoneticPr fontId="1"/>
  </si>
  <si>
    <t>７</t>
  </si>
  <si>
    <t>※大会当日、欠席選手がいる場合は、この報告書を受付に提出して下さい。</t>
    <rPh sb="1" eb="3">
      <t>タイカイ</t>
    </rPh>
    <phoneticPr fontId="1"/>
  </si>
  <si>
    <t>2025 第53回オープントーナメント高知県少年少女硬式空手道選手権大会</t>
  </si>
  <si>
    <t>※弁当代は１個６５０円(税込)、お茶付きです。</t>
  </si>
  <si>
    <t>個 × ６５０円 ）＝</t>
  </si>
  <si>
    <t>高知県少年少女硬式空手道選手権大会事務局  殿</t>
  </si>
  <si>
    <t>１ページ</t>
  </si>
  <si>
    <t>１７.０</t>
  </si>
  <si>
    <t>２５.２</t>
  </si>
  <si>
    <t>４０,０００</t>
  </si>
  <si>
    <t>１/２ページ</t>
  </si>
  <si>
    <t>１２.５</t>
  </si>
  <si>
    <t>２０,０００</t>
  </si>
  <si>
    <t>１/４ページ</t>
  </si>
  <si>
    <t>６.１</t>
  </si>
  <si>
    <t>１０,０００</t>
  </si>
  <si>
    <t>１/８ページ</t>
  </si>
  <si>
    <t>８.３</t>
  </si>
  <si>
    <t>５,０００</t>
  </si>
  <si>
    <t>＊勝手ながら整理の都合上、４月１３日までに、広告原稿をご入稿下さい。</t>
  </si>
  <si>
    <t>フリガナ</t>
    <phoneticPr fontId="1"/>
  </si>
  <si>
    <t>※用紙不足の場合はコピーをお願いします。</t>
    <rPh sb="1" eb="3">
      <t>ヨウシ</t>
    </rPh>
    <rPh sb="3" eb="5">
      <t>ブソク</t>
    </rPh>
    <rPh sb="6" eb="8">
      <t>バアイ</t>
    </rPh>
    <rPh sb="14" eb="15">
      <t>ネガ</t>
    </rPh>
    <phoneticPr fontId="1"/>
  </si>
  <si>
    <t>学生は学年を、一般は級位段位を記入</t>
    <rPh sb="0" eb="2">
      <t>ガクセイ</t>
    </rPh>
    <rPh sb="3" eb="5">
      <t>ガクネン</t>
    </rPh>
    <rPh sb="7" eb="9">
      <t>イッパン</t>
    </rPh>
    <rPh sb="10" eb="14">
      <t>キュウイダンイ</t>
    </rPh>
    <rPh sb="15" eb="17">
      <t>キニュウ</t>
    </rPh>
    <phoneticPr fontId="1"/>
  </si>
  <si>
    <t>一般
有級</t>
    <phoneticPr fontId="1"/>
  </si>
  <si>
    <t>一般
有段</t>
    <rPh sb="4" eb="5">
      <t>ダン</t>
    </rPh>
    <phoneticPr fontId="1"/>
  </si>
  <si>
    <t>マスターズ</t>
    <phoneticPr fontId="1"/>
  </si>
  <si>
    <t>性別</t>
    <rPh sb="0" eb="2">
      <t>セイベツ</t>
    </rPh>
    <phoneticPr fontId="1"/>
  </si>
  <si>
    <t>2025 第22回オープントーナメント龍馬杯 四国硬式空手道選手権大会</t>
    <phoneticPr fontId="1"/>
  </si>
  <si>
    <t>記入順序 / 男子一般より幼年の順、女子一般より幼年の順に楷書で記入して下さい。(幼年は年長、年中を記入)</t>
    <rPh sb="0" eb="4">
      <t>キニュウジュンジョ</t>
    </rPh>
    <rPh sb="7" eb="9">
      <t>ダンシ</t>
    </rPh>
    <rPh sb="9" eb="11">
      <t>イッパン</t>
    </rPh>
    <rPh sb="13" eb="15">
      <t>ヨウネン</t>
    </rPh>
    <rPh sb="16" eb="17">
      <t>ジュン</t>
    </rPh>
    <rPh sb="18" eb="20">
      <t>ジョシ</t>
    </rPh>
    <rPh sb="20" eb="22">
      <t>イッパン</t>
    </rPh>
    <rPh sb="24" eb="26">
      <t>ヨウネン</t>
    </rPh>
    <rPh sb="27" eb="28">
      <t>ジュン</t>
    </rPh>
    <rPh sb="29" eb="31">
      <t>カイショ</t>
    </rPh>
    <rPh sb="32" eb="34">
      <t>キニュウ</t>
    </rPh>
    <rPh sb="36" eb="37">
      <t>クダ</t>
    </rPh>
    <rPh sb="41" eb="43">
      <t>ヨウネン</t>
    </rPh>
    <rPh sb="44" eb="46">
      <t>ネンチョウ</t>
    </rPh>
    <rPh sb="47" eb="49">
      <t>ネンジュウ</t>
    </rPh>
    <rPh sb="50" eb="52">
      <t>キニュウ</t>
    </rPh>
    <phoneticPr fontId="1"/>
  </si>
  <si>
    <t xml:space="preserve">2025 第22回オープントーナメント龍馬杯 </t>
    <phoneticPr fontId="1"/>
  </si>
  <si>
    <t>四国硬式空手道選手権大会事務局  殿</t>
    <phoneticPr fontId="1"/>
  </si>
  <si>
    <t>四国硬式空手道選手権大会　広告申込書</t>
    <phoneticPr fontId="1"/>
  </si>
  <si>
    <t>組手のみ</t>
    <rPh sb="0" eb="2">
      <t>クミテ</t>
    </rPh>
    <phoneticPr fontId="1"/>
  </si>
  <si>
    <t>幼年～小２</t>
    <rPh sb="0" eb="2">
      <t>ヨウネン</t>
    </rPh>
    <rPh sb="3" eb="4">
      <t>コ</t>
    </rPh>
    <phoneticPr fontId="1"/>
  </si>
  <si>
    <t>小３～高校生</t>
    <rPh sb="0" eb="1">
      <t>ショウ</t>
    </rPh>
    <rPh sb="3" eb="6">
      <t>コウコウセイ</t>
    </rPh>
    <phoneticPr fontId="1"/>
  </si>
  <si>
    <t>型のみ</t>
    <rPh sb="0" eb="1">
      <t>カタ</t>
    </rPh>
    <phoneticPr fontId="1"/>
  </si>
  <si>
    <t>組手・型とも</t>
    <rPh sb="0" eb="2">
      <t>クミテ</t>
    </rPh>
    <rPh sb="3" eb="4">
      <t>カタ</t>
    </rPh>
    <phoneticPr fontId="1"/>
  </si>
  <si>
    <t>大学生以上一般</t>
    <rPh sb="0" eb="3">
      <t>ダイガクセイ</t>
    </rPh>
    <rPh sb="3" eb="5">
      <t>イジョウ</t>
    </rPh>
    <rPh sb="5" eb="7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</si>
</sst>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小塚ゴシック Pro M"/>
      <family val="2"/>
      <charset val="128"/>
    </font>
    <font>
      <sz val="21"/>
      <color theme="1"/>
      <name val="小塚ゴシック Pro M"/>
      <family val="2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小塚ゴシック Pro R"/>
      <family val="2"/>
      <charset val="128"/>
    </font>
    <font>
      <sz val="11"/>
      <color theme="1"/>
      <name val="小塚ゴシック Pro R"/>
      <family val="2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6"/>
      <color theme="1"/>
      <name val="游ゴシック"/>
      <family val="2"/>
      <charset val="128"/>
      <scheme val="minor"/>
    </font>
    <font>
      <sz val="16"/>
      <color theme="1"/>
      <name val="小塚ゴシック Pro EL"/>
      <family val="2"/>
      <charset val="128"/>
    </font>
    <font>
      <sz val="9"/>
      <color theme="1"/>
      <name val="游ゴシック"/>
      <family val="3"/>
      <charset val="128"/>
      <scheme val="minor"/>
    </font>
    <font>
      <sz val="9.5"/>
      <color theme="1"/>
      <name val="游ゴシック"/>
      <family val="2"/>
      <charset val="128"/>
      <scheme val="minor"/>
    </font>
    <font>
      <sz val="9.5"/>
      <color theme="1"/>
      <name val="游ゴシック"/>
      <family val="3"/>
      <charset val="128"/>
      <scheme val="minor"/>
    </font>
    <font>
      <sz val="16"/>
      <color theme="1"/>
      <name val="小塚ゴシック Pro M"/>
      <family val="2"/>
      <charset val="128"/>
    </font>
    <font>
      <sz val="11"/>
      <color theme="1"/>
      <name val="Segoe UI Symbol"/>
      <family val="3"/>
    </font>
    <font>
      <sz val="14"/>
      <color theme="1"/>
      <name val="游ゴシック Medium"/>
      <family val="3"/>
      <charset val="128"/>
    </font>
    <font>
      <sz val="8.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1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0" xfId="0" applyAlignment="1"/>
    <xf numFmtId="0" fontId="5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0" fontId="0" fillId="0" borderId="43" xfId="0" applyBorder="1" applyAlignment="1">
      <alignment horizontal="left" vertical="center" indent="1"/>
    </xf>
    <xf numFmtId="0" fontId="0" fillId="0" borderId="43" xfId="0" applyBorder="1">
      <alignment vertical="center"/>
    </xf>
    <xf numFmtId="0" fontId="0" fillId="0" borderId="43" xfId="0" applyBorder="1" applyAlignment="1">
      <alignment horizontal="right"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indent="1" shrinkToFit="1"/>
      <protection locked="0"/>
    </xf>
    <xf numFmtId="0" fontId="13" fillId="0" borderId="0" xfId="0" applyFont="1" applyAlignment="1">
      <alignment horizontal="center" vertical="center" shrinkToFit="1"/>
    </xf>
    <xf numFmtId="49" fontId="0" fillId="2" borderId="11" xfId="0" applyNumberFormat="1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left" vertical="center" indent="2" shrinkToFit="1"/>
      <protection locked="0"/>
    </xf>
    <xf numFmtId="0" fontId="10" fillId="0" borderId="29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7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3" fillId="0" borderId="41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/>
    </xf>
    <xf numFmtId="176" fontId="3" fillId="3" borderId="20" xfId="0" applyNumberFormat="1" applyFont="1" applyFill="1" applyBorder="1" applyAlignment="1" applyProtection="1">
      <alignment horizontal="right" vertical="center"/>
      <protection locked="0"/>
    </xf>
    <xf numFmtId="176" fontId="3" fillId="3" borderId="21" xfId="0" applyNumberFormat="1" applyFont="1" applyFill="1" applyBorder="1" applyAlignment="1" applyProtection="1">
      <alignment horizontal="right" vertical="center"/>
      <protection locked="0"/>
    </xf>
    <xf numFmtId="176" fontId="3" fillId="2" borderId="20" xfId="0" applyNumberFormat="1" applyFont="1" applyFill="1" applyBorder="1" applyAlignment="1" applyProtection="1">
      <alignment horizontal="right" vertical="center"/>
      <protection locked="0"/>
    </xf>
    <xf numFmtId="176" fontId="3" fillId="2" borderId="21" xfId="0" applyNumberFormat="1" applyFont="1" applyFill="1" applyBorder="1" applyAlignment="1" applyProtection="1">
      <alignment horizontal="right" vertical="center"/>
      <protection locked="0"/>
    </xf>
    <xf numFmtId="176" fontId="3" fillId="0" borderId="40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21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3"/>
    </xf>
    <xf numFmtId="0" fontId="9" fillId="0" borderId="2" xfId="0" applyFont="1" applyBorder="1" applyAlignment="1">
      <alignment horizontal="distributed" vertical="center" indent="3"/>
    </xf>
    <xf numFmtId="0" fontId="8" fillId="0" borderId="4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wrapText="1"/>
    </xf>
    <xf numFmtId="0" fontId="0" fillId="0" borderId="3" xfId="0" applyBorder="1" applyAlignment="1">
      <alignment horizontal="distributed" vertical="center" indent="3"/>
    </xf>
    <xf numFmtId="0" fontId="0" fillId="0" borderId="4" xfId="0" applyBorder="1" applyAlignment="1">
      <alignment horizontal="distributed" vertical="center" indent="3"/>
    </xf>
    <xf numFmtId="0" fontId="10" fillId="0" borderId="4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distributed" vertical="center" indent="1" shrinkToFit="1"/>
      <protection locked="0"/>
    </xf>
    <xf numFmtId="0" fontId="9" fillId="2" borderId="2" xfId="0" applyFont="1" applyFill="1" applyBorder="1" applyAlignment="1" applyProtection="1">
      <alignment horizontal="distributed" vertical="center" indent="1" shrinkToFit="1"/>
      <protection locked="0"/>
    </xf>
    <xf numFmtId="0" fontId="0" fillId="3" borderId="48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right" vertical="center"/>
    </xf>
    <xf numFmtId="0" fontId="14" fillId="2" borderId="4" xfId="0" applyFont="1" applyFill="1" applyBorder="1" applyAlignment="1" applyProtection="1">
      <alignment horizontal="left" vertical="center" indent="1" shrinkToFit="1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8" fillId="0" borderId="24" xfId="0" applyFont="1" applyBorder="1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 applyAlignment="1">
      <alignment horizontal="left" vertical="center" indent="2"/>
    </xf>
    <xf numFmtId="176" fontId="2" fillId="0" borderId="9" xfId="0" applyNumberFormat="1" applyFont="1" applyBorder="1" applyAlignment="1">
      <alignment horizontal="right" vertical="center" indent="1"/>
    </xf>
    <xf numFmtId="176" fontId="2" fillId="0" borderId="16" xfId="0" applyNumberFormat="1" applyFont="1" applyBorder="1" applyAlignment="1">
      <alignment horizontal="right" vertical="center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4" xfId="0" applyBorder="1" applyAlignment="1" applyProtection="1">
      <alignment horizontal="left" vertical="center" indent="1" shrinkToFit="1"/>
      <protection locked="0"/>
    </xf>
    <xf numFmtId="0" fontId="0" fillId="0" borderId="14" xfId="0" applyBorder="1" applyAlignment="1" applyProtection="1">
      <alignment horizontal="left" vertical="center" indent="2" shrinkToFit="1"/>
      <protection locked="0"/>
    </xf>
    <xf numFmtId="0" fontId="0" fillId="0" borderId="14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2" shrinkToFit="1"/>
    </xf>
    <xf numFmtId="0" fontId="0" fillId="0" borderId="43" xfId="0" applyBorder="1" applyAlignment="1">
      <alignment horizontal="center" vertical="center"/>
    </xf>
    <xf numFmtId="176" fontId="23" fillId="0" borderId="43" xfId="0" applyNumberFormat="1" applyFont="1" applyBorder="1" applyAlignment="1">
      <alignment horizontal="right" vertical="center" indent="1"/>
    </xf>
    <xf numFmtId="0" fontId="5" fillId="0" borderId="0" xfId="0" applyFont="1" applyAlignment="1">
      <alignment horizontal="distributed" vertical="center" indent="17"/>
    </xf>
    <xf numFmtId="0" fontId="2" fillId="0" borderId="0" xfId="0" applyFont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shrinkToFit="1"/>
    </xf>
    <xf numFmtId="0" fontId="21" fillId="0" borderId="0" xfId="0" applyFont="1" applyAlignment="1">
      <alignment horizontal="distributed" vertical="center" indent="21"/>
    </xf>
    <xf numFmtId="0" fontId="0" fillId="0" borderId="9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8" xfId="0" applyFont="1" applyBorder="1" applyAlignment="1">
      <alignment horizontal="left" vertical="center" indent="2"/>
    </xf>
    <xf numFmtId="0" fontId="6" fillId="0" borderId="9" xfId="0" applyFont="1" applyBorder="1" applyAlignment="1">
      <alignment horizontal="left" vertical="center" indent="2"/>
    </xf>
    <xf numFmtId="0" fontId="6" fillId="0" borderId="16" xfId="0" applyFont="1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0" fillId="0" borderId="16" xfId="0" applyBorder="1" applyAlignment="1">
      <alignment horizontal="left" vertical="center" indent="2"/>
    </xf>
    <xf numFmtId="0" fontId="0" fillId="0" borderId="8" xfId="0" applyBorder="1" applyAlignment="1">
      <alignment horizontal="distributed" vertical="center" indent="5"/>
    </xf>
    <xf numFmtId="0" fontId="0" fillId="0" borderId="9" xfId="0" applyBorder="1" applyAlignment="1">
      <alignment horizontal="distributed" vertical="center" indent="5"/>
    </xf>
    <xf numFmtId="0" fontId="0" fillId="0" borderId="16" xfId="0" applyBorder="1" applyAlignment="1">
      <alignment horizontal="distributed" vertical="center" indent="5"/>
    </xf>
    <xf numFmtId="49" fontId="0" fillId="2" borderId="14" xfId="0" applyNumberForma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left" vertical="center" indent="2"/>
      <protection locked="0"/>
    </xf>
    <xf numFmtId="0" fontId="8" fillId="0" borderId="26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0" fillId="0" borderId="14" xfId="0" applyBorder="1" applyAlignment="1">
      <alignment horizontal="left" vertical="center" wrapText="1" indent="1"/>
    </xf>
    <xf numFmtId="0" fontId="14" fillId="2" borderId="1" xfId="0" applyFont="1" applyFill="1" applyBorder="1" applyAlignment="1" applyProtection="1">
      <alignment horizontal="left" vertical="center" indent="2" shrinkToFit="1"/>
      <protection locked="0"/>
    </xf>
    <xf numFmtId="0" fontId="0" fillId="0" borderId="10" xfId="0" applyBorder="1" applyAlignment="1">
      <alignment horizontal="distributed" vertical="center" indent="4"/>
    </xf>
    <xf numFmtId="0" fontId="0" fillId="0" borderId="11" xfId="0" applyBorder="1" applyAlignment="1">
      <alignment horizontal="distributed" vertical="center" indent="4"/>
    </xf>
    <xf numFmtId="0" fontId="0" fillId="0" borderId="12" xfId="0" applyBorder="1" applyAlignment="1">
      <alignment horizontal="distributed" vertical="center" indent="4"/>
    </xf>
    <xf numFmtId="0" fontId="0" fillId="0" borderId="23" xfId="0" applyBorder="1" applyAlignment="1">
      <alignment horizontal="distributed" vertical="center" indent="4"/>
    </xf>
    <xf numFmtId="0" fontId="0" fillId="0" borderId="0" xfId="0" applyAlignment="1">
      <alignment horizontal="distributed" vertical="center" indent="4"/>
    </xf>
    <xf numFmtId="0" fontId="0" fillId="0" borderId="24" xfId="0" applyBorder="1" applyAlignment="1">
      <alignment horizontal="distributed" vertical="center" indent="4"/>
    </xf>
    <xf numFmtId="0" fontId="0" fillId="0" borderId="13" xfId="0" applyBorder="1" applyAlignment="1">
      <alignment horizontal="distributed" vertical="center" indent="4"/>
    </xf>
    <xf numFmtId="0" fontId="0" fillId="0" borderId="14" xfId="0" applyBorder="1" applyAlignment="1">
      <alignment horizontal="distributed" vertical="center" indent="4"/>
    </xf>
    <xf numFmtId="0" fontId="0" fillId="0" borderId="15" xfId="0" applyBorder="1" applyAlignment="1">
      <alignment horizontal="distributed" vertical="center" indent="4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64DA-DA74-4657-AAF3-1D09B97B20AB}">
  <sheetPr>
    <tabColor rgb="FF00B050"/>
  </sheetPr>
  <dimension ref="A1:BF39"/>
  <sheetViews>
    <sheetView tabSelected="1" view="pageBreakPreview" zoomScaleNormal="100" zoomScaleSheetLayoutView="100" workbookViewId="0">
      <selection activeCell="AY3" sqref="AY3:BA3"/>
    </sheetView>
  </sheetViews>
  <sheetFormatPr defaultRowHeight="18.75" x14ac:dyDescent="0.4"/>
  <cols>
    <col min="1" max="54" width="1.625" customWidth="1"/>
    <col min="55" max="58" width="9" hidden="1" customWidth="1"/>
    <col min="59" max="72" width="1.625" customWidth="1"/>
  </cols>
  <sheetData>
    <row r="1" spans="1:58" ht="20.100000000000001" customHeight="1" x14ac:dyDescent="0.4">
      <c r="A1" s="53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</row>
    <row r="2" spans="1:58" ht="15.95" customHeight="1" x14ac:dyDescent="0.4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8" ht="18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R3" s="5"/>
      <c r="AS3" s="5"/>
      <c r="AT3" s="8" t="s">
        <v>10</v>
      </c>
      <c r="AU3" s="35">
        <v>1</v>
      </c>
      <c r="AV3" s="35"/>
      <c r="AW3" s="35"/>
      <c r="AX3" s="5" t="s">
        <v>11</v>
      </c>
      <c r="AY3" s="51"/>
      <c r="AZ3" s="51"/>
      <c r="BA3" s="51"/>
    </row>
    <row r="4" spans="1:58" ht="18" customHeight="1" x14ac:dyDescent="0.4">
      <c r="AU4" s="6" t="s">
        <v>13</v>
      </c>
      <c r="AV4" s="52"/>
      <c r="AW4" s="52"/>
      <c r="AX4" s="52"/>
      <c r="AY4" s="50" t="s">
        <v>12</v>
      </c>
      <c r="AZ4" s="50"/>
      <c r="BA4" s="50"/>
    </row>
    <row r="5" spans="1:58" ht="8.1" customHeight="1" x14ac:dyDescent="0.4"/>
    <row r="6" spans="1:58" ht="21" customHeight="1" x14ac:dyDescent="0.4">
      <c r="A6" s="35" t="s">
        <v>14</v>
      </c>
      <c r="B6" s="35"/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Y6" s="35" t="s">
        <v>15</v>
      </c>
      <c r="Z6" s="35"/>
      <c r="AA6" s="35"/>
      <c r="AB6" s="35"/>
      <c r="AC6" s="35"/>
      <c r="AD6" s="35"/>
      <c r="AE6" s="35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</row>
    <row r="7" spans="1:58" ht="21" customHeight="1" x14ac:dyDescent="0.4">
      <c r="Y7" s="7" t="s">
        <v>16</v>
      </c>
      <c r="Z7" s="7"/>
      <c r="AA7" s="7"/>
      <c r="AB7" s="38"/>
      <c r="AC7" s="38"/>
      <c r="AD7" s="38"/>
      <c r="AE7" t="s">
        <v>3</v>
      </c>
      <c r="AF7" s="38"/>
      <c r="AG7" s="38"/>
      <c r="AH7" s="38"/>
      <c r="AI7" t="s">
        <v>11</v>
      </c>
      <c r="AJ7" s="38"/>
      <c r="AK7" s="38"/>
      <c r="AL7" s="38"/>
      <c r="AM7" s="7"/>
      <c r="AN7" t="s">
        <v>17</v>
      </c>
      <c r="AQ7" s="38"/>
      <c r="AR7" s="38"/>
      <c r="AS7" s="38"/>
      <c r="AT7" t="s">
        <v>11</v>
      </c>
      <c r="AU7" s="38"/>
      <c r="AV7" s="38"/>
      <c r="AW7" s="38"/>
      <c r="AX7" t="s">
        <v>11</v>
      </c>
      <c r="AY7" s="38"/>
      <c r="AZ7" s="38"/>
      <c r="BA7" s="38"/>
    </row>
    <row r="8" spans="1:58" ht="27.95" customHeight="1" x14ac:dyDescent="0.4">
      <c r="A8" s="37" t="s">
        <v>94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</row>
    <row r="9" spans="1:58" ht="18" customHeight="1" x14ac:dyDescent="0.35">
      <c r="A9" s="76" t="s">
        <v>86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49" t="s">
        <v>92</v>
      </c>
      <c r="N9" s="49"/>
      <c r="O9" s="49"/>
      <c r="P9" s="78" t="s">
        <v>28</v>
      </c>
      <c r="Q9" s="79"/>
      <c r="R9" s="79"/>
      <c r="S9" s="79"/>
      <c r="T9" s="79"/>
      <c r="U9" s="80"/>
      <c r="V9" s="46" t="s">
        <v>88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8"/>
      <c r="AQ9" s="81" t="s">
        <v>29</v>
      </c>
      <c r="AR9" s="82"/>
      <c r="AS9" s="82"/>
      <c r="AT9" s="84" t="s">
        <v>21</v>
      </c>
      <c r="AU9" s="84"/>
      <c r="AV9" s="84"/>
      <c r="AW9" s="84"/>
      <c r="AX9" s="84"/>
      <c r="AY9" s="85" t="s">
        <v>18</v>
      </c>
      <c r="AZ9" s="85"/>
      <c r="BA9" s="85"/>
    </row>
    <row r="10" spans="1:58" ht="9" customHeight="1" x14ac:dyDescent="0.4">
      <c r="A10" s="86" t="s">
        <v>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49"/>
      <c r="N10" s="49"/>
      <c r="O10" s="49"/>
      <c r="P10" s="88" t="s">
        <v>52</v>
      </c>
      <c r="Q10" s="33"/>
      <c r="R10" s="33"/>
      <c r="S10" s="91" t="s">
        <v>53</v>
      </c>
      <c r="T10" s="33"/>
      <c r="U10" s="92"/>
      <c r="V10" s="40" t="s">
        <v>22</v>
      </c>
      <c r="W10" s="33"/>
      <c r="X10" s="33"/>
      <c r="Y10" s="33" t="s">
        <v>23</v>
      </c>
      <c r="Z10" s="33"/>
      <c r="AA10" s="33"/>
      <c r="AB10" s="33" t="s">
        <v>24</v>
      </c>
      <c r="AC10" s="33"/>
      <c r="AD10" s="33"/>
      <c r="AE10" s="33" t="s">
        <v>25</v>
      </c>
      <c r="AF10" s="33"/>
      <c r="AG10" s="33"/>
      <c r="AH10" s="32" t="s">
        <v>89</v>
      </c>
      <c r="AI10" s="33"/>
      <c r="AJ10" s="33"/>
      <c r="AK10" s="32" t="s">
        <v>90</v>
      </c>
      <c r="AL10" s="33"/>
      <c r="AM10" s="33"/>
      <c r="AN10" s="42" t="s">
        <v>91</v>
      </c>
      <c r="AO10" s="42"/>
      <c r="AP10" s="43"/>
      <c r="AQ10" s="83"/>
      <c r="AR10" s="82"/>
      <c r="AS10" s="82"/>
      <c r="AT10" s="84"/>
      <c r="AU10" s="84"/>
      <c r="AV10" s="84"/>
      <c r="AW10" s="84"/>
      <c r="AX10" s="84"/>
      <c r="AY10" s="94" t="s">
        <v>19</v>
      </c>
      <c r="AZ10" s="94"/>
      <c r="BA10" s="94"/>
    </row>
    <row r="11" spans="1:58" ht="9" customHeight="1" x14ac:dyDescent="0.4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49"/>
      <c r="N11" s="49"/>
      <c r="O11" s="49"/>
      <c r="P11" s="89"/>
      <c r="Q11" s="33"/>
      <c r="R11" s="33"/>
      <c r="S11" s="33"/>
      <c r="T11" s="33"/>
      <c r="U11" s="92"/>
      <c r="V11" s="40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42"/>
      <c r="AO11" s="42"/>
      <c r="AP11" s="43"/>
      <c r="AQ11" s="83"/>
      <c r="AR11" s="82"/>
      <c r="AS11" s="82"/>
      <c r="AT11" s="84"/>
      <c r="AU11" s="84"/>
      <c r="AV11" s="84"/>
      <c r="AW11" s="84"/>
      <c r="AX11" s="84"/>
      <c r="AY11" s="94"/>
      <c r="AZ11" s="94"/>
      <c r="BA11" s="94"/>
    </row>
    <row r="12" spans="1:58" ht="18" customHeight="1" x14ac:dyDescent="0.4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49"/>
      <c r="N12" s="49"/>
      <c r="O12" s="49"/>
      <c r="P12" s="90"/>
      <c r="Q12" s="34"/>
      <c r="R12" s="34"/>
      <c r="S12" s="34"/>
      <c r="T12" s="34"/>
      <c r="U12" s="93"/>
      <c r="V12" s="41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44"/>
      <c r="AO12" s="44"/>
      <c r="AP12" s="45"/>
      <c r="AQ12" s="83"/>
      <c r="AR12" s="82"/>
      <c r="AS12" s="82"/>
      <c r="AT12" s="84"/>
      <c r="AU12" s="84"/>
      <c r="AV12" s="84"/>
      <c r="AW12" s="84"/>
      <c r="AX12" s="84"/>
      <c r="AY12" s="95" t="s">
        <v>20</v>
      </c>
      <c r="AZ12" s="95"/>
      <c r="BA12" s="95"/>
      <c r="BD12" t="s">
        <v>99</v>
      </c>
      <c r="BE12" t="s">
        <v>100</v>
      </c>
      <c r="BF12" t="s">
        <v>103</v>
      </c>
    </row>
    <row r="13" spans="1:58" ht="18" customHeight="1" x14ac:dyDescent="0.4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30"/>
      <c r="N13" s="30"/>
      <c r="O13" s="30"/>
      <c r="P13" s="98"/>
      <c r="Q13" s="29"/>
      <c r="R13" s="29"/>
      <c r="S13" s="29"/>
      <c r="T13" s="29"/>
      <c r="U13" s="31"/>
      <c r="V13" s="102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31"/>
      <c r="AQ13" s="99"/>
      <c r="AR13" s="30"/>
      <c r="AS13" s="30"/>
      <c r="AT13" s="100" t="str">
        <f>IF(ISBLANK(A14),"",IF(AND(P13="○",S13="○"),IF(AND(AH13=0,AK13=0,AN13=0),$BE$15,$BF$15),IF(AND(P13="○",S13=""),IF(AND(AH13=0,AK13=0,AN13=0),$BE$14,$BF$14),IF(AND(P13="",S13="○"),IF(AND(AH13=0,AK13=0,AN13=0),IF(AND(Y13=0,AB13=0,AE13=0),$BD$13,$BE$13),$BF$13),"種目未記入"))))</f>
        <v/>
      </c>
      <c r="AU13" s="100"/>
      <c r="AV13" s="100"/>
      <c r="AW13" s="100"/>
      <c r="AX13" s="100"/>
      <c r="AY13" s="30"/>
      <c r="AZ13" s="30"/>
      <c r="BA13" s="30"/>
      <c r="BC13" t="s">
        <v>98</v>
      </c>
      <c r="BD13">
        <v>4000</v>
      </c>
      <c r="BE13">
        <v>4000</v>
      </c>
      <c r="BF13">
        <v>5000</v>
      </c>
    </row>
    <row r="14" spans="1:58" ht="26.1" customHeight="1" x14ac:dyDescent="0.4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0"/>
      <c r="N14" s="30"/>
      <c r="O14" s="30"/>
      <c r="P14" s="98"/>
      <c r="Q14" s="29"/>
      <c r="R14" s="29"/>
      <c r="S14" s="29"/>
      <c r="T14" s="29"/>
      <c r="U14" s="31"/>
      <c r="V14" s="102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31"/>
      <c r="AQ14" s="99"/>
      <c r="AR14" s="30"/>
      <c r="AS14" s="30"/>
      <c r="AT14" s="100"/>
      <c r="AU14" s="100"/>
      <c r="AV14" s="100"/>
      <c r="AW14" s="100"/>
      <c r="AX14" s="100"/>
      <c r="AY14" s="30"/>
      <c r="AZ14" s="30"/>
      <c r="BA14" s="30"/>
      <c r="BC14" t="s">
        <v>101</v>
      </c>
      <c r="BE14">
        <v>4000</v>
      </c>
      <c r="BF14">
        <v>5000</v>
      </c>
    </row>
    <row r="15" spans="1:58" ht="18" customHeight="1" x14ac:dyDescent="0.4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30"/>
      <c r="N15" s="30"/>
      <c r="O15" s="30"/>
      <c r="P15" s="98"/>
      <c r="Q15" s="29"/>
      <c r="R15" s="29"/>
      <c r="S15" s="29"/>
      <c r="T15" s="29"/>
      <c r="U15" s="31"/>
      <c r="V15" s="102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1"/>
      <c r="AQ15" s="99"/>
      <c r="AR15" s="30"/>
      <c r="AS15" s="30"/>
      <c r="AT15" s="100" t="str">
        <f t="shared" ref="AT15" si="0">IF(ISBLANK(A16),"",IF(AND(P15="○",S15="○"),IF(AND(AH15=0,AK15=0,AN15=0),$BE$15,$BF$15),IF(AND(P15="○",S15=""),IF(AND(AH15=0,AK15=0,AN15=0),$BE$14,$BF$14),IF(AND(P15="",S15="○"),IF(AND(AH15=0,AK15=0,AN15=0),IF(AND(Y15=0,AB15=0,AE15=0),$BD$13,$BE$13),$BF$13),"種目未記入"))))</f>
        <v/>
      </c>
      <c r="AU15" s="100"/>
      <c r="AV15" s="100"/>
      <c r="AW15" s="100"/>
      <c r="AX15" s="100"/>
      <c r="AY15" s="30"/>
      <c r="AZ15" s="30"/>
      <c r="BA15" s="30"/>
      <c r="BC15" t="s">
        <v>102</v>
      </c>
      <c r="BE15">
        <v>5000</v>
      </c>
      <c r="BF15">
        <v>6000</v>
      </c>
    </row>
    <row r="16" spans="1:58" ht="26.1" customHeight="1" x14ac:dyDescent="0.4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0"/>
      <c r="N16" s="30"/>
      <c r="O16" s="30"/>
      <c r="P16" s="98"/>
      <c r="Q16" s="29"/>
      <c r="R16" s="29"/>
      <c r="S16" s="29"/>
      <c r="T16" s="29"/>
      <c r="U16" s="31"/>
      <c r="V16" s="102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31"/>
      <c r="AQ16" s="99"/>
      <c r="AR16" s="30"/>
      <c r="AS16" s="30"/>
      <c r="AT16" s="100"/>
      <c r="AU16" s="100"/>
      <c r="AV16" s="100"/>
      <c r="AW16" s="100"/>
      <c r="AX16" s="100"/>
      <c r="AY16" s="30"/>
      <c r="AZ16" s="30"/>
      <c r="BA16" s="30"/>
    </row>
    <row r="17" spans="1:53" ht="18" customHeight="1" x14ac:dyDescent="0.4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30"/>
      <c r="N17" s="30"/>
      <c r="O17" s="30"/>
      <c r="P17" s="98"/>
      <c r="Q17" s="29"/>
      <c r="R17" s="29"/>
      <c r="S17" s="29"/>
      <c r="T17" s="29"/>
      <c r="U17" s="31"/>
      <c r="V17" s="102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31"/>
      <c r="AQ17" s="99"/>
      <c r="AR17" s="30"/>
      <c r="AS17" s="30"/>
      <c r="AT17" s="100" t="str">
        <f t="shared" ref="AT17" si="1">IF(ISBLANK(A18),"",IF(AND(P17="○",S17="○"),IF(AND(AH17=0,AK17=0,AN17=0),$BE$15,$BF$15),IF(AND(P17="○",S17=""),IF(AND(AH17=0,AK17=0,AN17=0),$BE$14,$BF$14),IF(AND(P17="",S17="○"),IF(AND(AH17=0,AK17=0,AN17=0),IF(AND(Y17=0,AB17=0,AE17=0),$BD$13,$BE$13),$BF$13),"種目未記入"))))</f>
        <v/>
      </c>
      <c r="AU17" s="100"/>
      <c r="AV17" s="100"/>
      <c r="AW17" s="100"/>
      <c r="AX17" s="100"/>
      <c r="AY17" s="30"/>
      <c r="AZ17" s="30"/>
      <c r="BA17" s="30"/>
    </row>
    <row r="18" spans="1:53" ht="26.1" customHeight="1" x14ac:dyDescent="0.4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30"/>
      <c r="N18" s="30"/>
      <c r="O18" s="30"/>
      <c r="P18" s="98"/>
      <c r="Q18" s="29"/>
      <c r="R18" s="29"/>
      <c r="S18" s="29"/>
      <c r="T18" s="29"/>
      <c r="U18" s="31"/>
      <c r="V18" s="102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31"/>
      <c r="AQ18" s="99"/>
      <c r="AR18" s="30"/>
      <c r="AS18" s="30"/>
      <c r="AT18" s="100"/>
      <c r="AU18" s="100"/>
      <c r="AV18" s="100"/>
      <c r="AW18" s="100"/>
      <c r="AX18" s="100"/>
      <c r="AY18" s="30"/>
      <c r="AZ18" s="30"/>
      <c r="BA18" s="30"/>
    </row>
    <row r="19" spans="1:53" ht="18" customHeight="1" x14ac:dyDescent="0.4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30"/>
      <c r="N19" s="30"/>
      <c r="O19" s="30"/>
      <c r="P19" s="98"/>
      <c r="Q19" s="29"/>
      <c r="R19" s="29"/>
      <c r="S19" s="29"/>
      <c r="T19" s="29"/>
      <c r="U19" s="31"/>
      <c r="V19" s="102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31"/>
      <c r="AQ19" s="99"/>
      <c r="AR19" s="30"/>
      <c r="AS19" s="30"/>
      <c r="AT19" s="100" t="str">
        <f t="shared" ref="AT19" si="2">IF(ISBLANK(A20),"",IF(AND(P19="○",S19="○"),IF(AND(AH19=0,AK19=0,AN19=0),$BE$15,$BF$15),IF(AND(P19="○",S19=""),IF(AND(AH19=0,AK19=0,AN19=0),$BE$14,$BF$14),IF(AND(P19="",S19="○"),IF(AND(AH19=0,AK19=0,AN19=0),IF(AND(Y19=0,AB19=0,AE19=0),$BD$13,$BE$13),$BF$13),"種目未記入"))))</f>
        <v/>
      </c>
      <c r="AU19" s="100"/>
      <c r="AV19" s="100"/>
      <c r="AW19" s="100"/>
      <c r="AX19" s="100"/>
      <c r="AY19" s="30"/>
      <c r="AZ19" s="30"/>
      <c r="BA19" s="30"/>
    </row>
    <row r="20" spans="1:53" ht="26.1" customHeight="1" x14ac:dyDescent="0.4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30"/>
      <c r="N20" s="30"/>
      <c r="O20" s="30"/>
      <c r="P20" s="98"/>
      <c r="Q20" s="29"/>
      <c r="R20" s="29"/>
      <c r="S20" s="29"/>
      <c r="T20" s="29"/>
      <c r="U20" s="31"/>
      <c r="V20" s="102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31"/>
      <c r="AQ20" s="99"/>
      <c r="AR20" s="30"/>
      <c r="AS20" s="30"/>
      <c r="AT20" s="100"/>
      <c r="AU20" s="100"/>
      <c r="AV20" s="100"/>
      <c r="AW20" s="100"/>
      <c r="AX20" s="100"/>
      <c r="AY20" s="30"/>
      <c r="AZ20" s="30"/>
      <c r="BA20" s="30"/>
    </row>
    <row r="21" spans="1:53" ht="18" customHeight="1" x14ac:dyDescent="0.4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30"/>
      <c r="N21" s="30"/>
      <c r="O21" s="30"/>
      <c r="P21" s="98"/>
      <c r="Q21" s="29"/>
      <c r="R21" s="29"/>
      <c r="S21" s="29"/>
      <c r="T21" s="29"/>
      <c r="U21" s="31"/>
      <c r="V21" s="102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1"/>
      <c r="AQ21" s="99"/>
      <c r="AR21" s="30"/>
      <c r="AS21" s="30"/>
      <c r="AT21" s="100" t="str">
        <f t="shared" ref="AT21" si="3">IF(ISBLANK(A22),"",IF(AND(P21="○",S21="○"),IF(AND(AH21=0,AK21=0,AN21=0),$BE$15,$BF$15),IF(AND(P21="○",S21=""),IF(AND(AH21=0,AK21=0,AN21=0),$BE$14,$BF$14),IF(AND(P21="",S21="○"),IF(AND(AH21=0,AK21=0,AN21=0),IF(AND(Y21=0,AB21=0,AE21=0),$BD$13,$BE$13),$BF$13),"種目未記入"))))</f>
        <v/>
      </c>
      <c r="AU21" s="100"/>
      <c r="AV21" s="100"/>
      <c r="AW21" s="100"/>
      <c r="AX21" s="100"/>
      <c r="AY21" s="30"/>
      <c r="AZ21" s="30"/>
      <c r="BA21" s="30"/>
    </row>
    <row r="22" spans="1:53" ht="26.1" customHeight="1" x14ac:dyDescent="0.4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30"/>
      <c r="N22" s="30"/>
      <c r="O22" s="30"/>
      <c r="P22" s="98"/>
      <c r="Q22" s="29"/>
      <c r="R22" s="29"/>
      <c r="S22" s="29"/>
      <c r="T22" s="29"/>
      <c r="U22" s="31"/>
      <c r="V22" s="102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1"/>
      <c r="AQ22" s="99"/>
      <c r="AR22" s="30"/>
      <c r="AS22" s="30"/>
      <c r="AT22" s="100"/>
      <c r="AU22" s="100"/>
      <c r="AV22" s="100"/>
      <c r="AW22" s="100"/>
      <c r="AX22" s="100"/>
      <c r="AY22" s="30"/>
      <c r="AZ22" s="30"/>
      <c r="BA22" s="30"/>
    </row>
    <row r="23" spans="1:53" ht="18" customHeight="1" x14ac:dyDescent="0.4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30"/>
      <c r="N23" s="30"/>
      <c r="O23" s="30"/>
      <c r="P23" s="98"/>
      <c r="Q23" s="29"/>
      <c r="R23" s="29"/>
      <c r="S23" s="29"/>
      <c r="T23" s="29"/>
      <c r="U23" s="31"/>
      <c r="V23" s="102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1"/>
      <c r="AQ23" s="99"/>
      <c r="AR23" s="30"/>
      <c r="AS23" s="30"/>
      <c r="AT23" s="100" t="str">
        <f t="shared" ref="AT23" si="4">IF(ISBLANK(A24),"",IF(AND(P23="○",S23="○"),IF(AND(AH23=0,AK23=0,AN23=0),$BE$15,$BF$15),IF(AND(P23="○",S23=""),IF(AND(AH23=0,AK23=0,AN23=0),$BE$14,$BF$14),IF(AND(P23="",S23="○"),IF(AND(AH23=0,AK23=0,AN23=0),IF(AND(Y23=0,AB23=0,AE23=0),$BD$13,$BE$13),$BF$13),"種目未記入"))))</f>
        <v/>
      </c>
      <c r="AU23" s="100"/>
      <c r="AV23" s="100"/>
      <c r="AW23" s="100"/>
      <c r="AX23" s="100"/>
      <c r="AY23" s="30"/>
      <c r="AZ23" s="30"/>
      <c r="BA23" s="30"/>
    </row>
    <row r="24" spans="1:53" ht="26.1" customHeight="1" x14ac:dyDescent="0.4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30"/>
      <c r="N24" s="30"/>
      <c r="O24" s="30"/>
      <c r="P24" s="98"/>
      <c r="Q24" s="29"/>
      <c r="R24" s="29"/>
      <c r="S24" s="29"/>
      <c r="T24" s="29"/>
      <c r="U24" s="31"/>
      <c r="V24" s="102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1"/>
      <c r="AQ24" s="99"/>
      <c r="AR24" s="30"/>
      <c r="AS24" s="30"/>
      <c r="AT24" s="100"/>
      <c r="AU24" s="100"/>
      <c r="AV24" s="100"/>
      <c r="AW24" s="100"/>
      <c r="AX24" s="100"/>
      <c r="AY24" s="30"/>
      <c r="AZ24" s="30"/>
      <c r="BA24" s="30"/>
    </row>
    <row r="25" spans="1:53" ht="18" customHeight="1" x14ac:dyDescent="0.4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30"/>
      <c r="N25" s="30"/>
      <c r="O25" s="30"/>
      <c r="P25" s="98"/>
      <c r="Q25" s="29"/>
      <c r="R25" s="29"/>
      <c r="S25" s="29"/>
      <c r="T25" s="29"/>
      <c r="U25" s="31"/>
      <c r="V25" s="102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1"/>
      <c r="AQ25" s="99"/>
      <c r="AR25" s="30"/>
      <c r="AS25" s="30"/>
      <c r="AT25" s="100" t="str">
        <f t="shared" ref="AT25" si="5">IF(ISBLANK(A26),"",IF(AND(P25="○",S25="○"),IF(AND(AH25=0,AK25=0,AN25=0),$BE$15,$BF$15),IF(AND(P25="○",S25=""),IF(AND(AH25=0,AK25=0,AN25=0),$BE$14,$BF$14),IF(AND(P25="",S25="○"),IF(AND(AH25=0,AK25=0,AN25=0),IF(AND(Y25=0,AB25=0,AE25=0),$BD$13,$BE$13),$BF$13),"種目未記入"))))</f>
        <v/>
      </c>
      <c r="AU25" s="100"/>
      <c r="AV25" s="100"/>
      <c r="AW25" s="100"/>
      <c r="AX25" s="100"/>
      <c r="AY25" s="30"/>
      <c r="AZ25" s="30"/>
      <c r="BA25" s="30"/>
    </row>
    <row r="26" spans="1:53" ht="26.1" customHeight="1" x14ac:dyDescent="0.4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30"/>
      <c r="N26" s="30"/>
      <c r="O26" s="30"/>
      <c r="P26" s="98"/>
      <c r="Q26" s="29"/>
      <c r="R26" s="29"/>
      <c r="S26" s="29"/>
      <c r="T26" s="29"/>
      <c r="U26" s="31"/>
      <c r="V26" s="102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1"/>
      <c r="AQ26" s="99"/>
      <c r="AR26" s="30"/>
      <c r="AS26" s="30"/>
      <c r="AT26" s="100"/>
      <c r="AU26" s="100"/>
      <c r="AV26" s="100"/>
      <c r="AW26" s="100"/>
      <c r="AX26" s="100"/>
      <c r="AY26" s="30"/>
      <c r="AZ26" s="30"/>
      <c r="BA26" s="30"/>
    </row>
    <row r="27" spans="1:53" ht="18" customHeight="1" x14ac:dyDescent="0.4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30"/>
      <c r="N27" s="30"/>
      <c r="O27" s="30"/>
      <c r="P27" s="98"/>
      <c r="Q27" s="29"/>
      <c r="R27" s="29"/>
      <c r="S27" s="29"/>
      <c r="T27" s="29"/>
      <c r="U27" s="31"/>
      <c r="V27" s="102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1"/>
      <c r="AQ27" s="99"/>
      <c r="AR27" s="30"/>
      <c r="AS27" s="30"/>
      <c r="AT27" s="100" t="str">
        <f t="shared" ref="AT27" si="6">IF(ISBLANK(A28),"",IF(AND(P27="○",S27="○"),IF(AND(AH27=0,AK27=0,AN27=0),$BE$15,$BF$15),IF(AND(P27="○",S27=""),IF(AND(AH27=0,AK27=0,AN27=0),$BE$14,$BF$14),IF(AND(P27="",S27="○"),IF(AND(AH27=0,AK27=0,AN27=0),IF(AND(Y27=0,AB27=0,AE27=0),$BD$13,$BE$13),$BF$13),"種目未記入"))))</f>
        <v/>
      </c>
      <c r="AU27" s="100"/>
      <c r="AV27" s="100"/>
      <c r="AW27" s="100"/>
      <c r="AX27" s="100"/>
      <c r="AY27" s="30"/>
      <c r="AZ27" s="30"/>
      <c r="BA27" s="30"/>
    </row>
    <row r="28" spans="1:53" ht="26.1" customHeight="1" x14ac:dyDescent="0.4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30"/>
      <c r="N28" s="30"/>
      <c r="O28" s="30"/>
      <c r="P28" s="98"/>
      <c r="Q28" s="29"/>
      <c r="R28" s="29"/>
      <c r="S28" s="29"/>
      <c r="T28" s="29"/>
      <c r="U28" s="31"/>
      <c r="V28" s="102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1"/>
      <c r="AQ28" s="99"/>
      <c r="AR28" s="30"/>
      <c r="AS28" s="30"/>
      <c r="AT28" s="100"/>
      <c r="AU28" s="100"/>
      <c r="AV28" s="100"/>
      <c r="AW28" s="100"/>
      <c r="AX28" s="100"/>
      <c r="AY28" s="30"/>
      <c r="AZ28" s="30"/>
      <c r="BA28" s="30"/>
    </row>
    <row r="29" spans="1:53" ht="18" customHeight="1" x14ac:dyDescent="0.4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30"/>
      <c r="N29" s="30"/>
      <c r="O29" s="30"/>
      <c r="P29" s="98"/>
      <c r="Q29" s="29"/>
      <c r="R29" s="29"/>
      <c r="S29" s="29"/>
      <c r="T29" s="29"/>
      <c r="U29" s="31"/>
      <c r="V29" s="102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1"/>
      <c r="AQ29" s="99"/>
      <c r="AR29" s="30"/>
      <c r="AS29" s="30"/>
      <c r="AT29" s="100" t="str">
        <f t="shared" ref="AT29" si="7">IF(ISBLANK(A30),"",IF(AND(P29="○",S29="○"),IF(AND(AH29=0,AK29=0,AN29=0),$BE$15,$BF$15),IF(AND(P29="○",S29=""),IF(AND(AH29=0,AK29=0,AN29=0),$BE$14,$BF$14),IF(AND(P29="",S29="○"),IF(AND(AH29=0,AK29=0,AN29=0),IF(AND(Y29=0,AB29=0,AE29=0),$BD$13,$BE$13),$BF$13),"種目未記入"))))</f>
        <v/>
      </c>
      <c r="AU29" s="100"/>
      <c r="AV29" s="100"/>
      <c r="AW29" s="100"/>
      <c r="AX29" s="100"/>
      <c r="AY29" s="30"/>
      <c r="AZ29" s="30"/>
      <c r="BA29" s="30"/>
    </row>
    <row r="30" spans="1:53" ht="26.1" customHeight="1" x14ac:dyDescent="0.4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30"/>
      <c r="N30" s="30"/>
      <c r="O30" s="30"/>
      <c r="P30" s="98"/>
      <c r="Q30" s="29"/>
      <c r="R30" s="29"/>
      <c r="S30" s="29"/>
      <c r="T30" s="29"/>
      <c r="U30" s="31"/>
      <c r="V30" s="102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1"/>
      <c r="AQ30" s="99"/>
      <c r="AR30" s="30"/>
      <c r="AS30" s="30"/>
      <c r="AT30" s="100"/>
      <c r="AU30" s="100"/>
      <c r="AV30" s="100"/>
      <c r="AW30" s="100"/>
      <c r="AX30" s="100"/>
      <c r="AY30" s="30"/>
      <c r="AZ30" s="30"/>
      <c r="BA30" s="30"/>
    </row>
    <row r="31" spans="1:53" ht="18" customHeight="1" x14ac:dyDescent="0.4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30"/>
      <c r="N31" s="30"/>
      <c r="O31" s="30"/>
      <c r="P31" s="98"/>
      <c r="Q31" s="29"/>
      <c r="R31" s="29"/>
      <c r="S31" s="29"/>
      <c r="T31" s="29"/>
      <c r="U31" s="31"/>
      <c r="V31" s="102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1"/>
      <c r="AQ31" s="99"/>
      <c r="AR31" s="30"/>
      <c r="AS31" s="30"/>
      <c r="AT31" s="100" t="str">
        <f t="shared" ref="AT31" si="8">IF(ISBLANK(A32),"",IF(AND(P31="○",S31="○"),IF(AND(AH31=0,AK31=0,AN31=0),$BE$15,$BF$15),IF(AND(P31="○",S31=""),IF(AND(AH31=0,AK31=0,AN31=0),$BE$14,$BF$14),IF(AND(P31="",S31="○"),IF(AND(AH31=0,AK31=0,AN31=0),IF(AND(Y31=0,AB31=0,AE31=0),$BD$13,$BE$13),$BF$13),"種目未記入"))))</f>
        <v/>
      </c>
      <c r="AU31" s="100"/>
      <c r="AV31" s="100"/>
      <c r="AW31" s="100"/>
      <c r="AX31" s="100"/>
      <c r="AY31" s="30"/>
      <c r="AZ31" s="30"/>
      <c r="BA31" s="30"/>
    </row>
    <row r="32" spans="1:53" ht="30" customHeight="1" x14ac:dyDescent="0.4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30"/>
      <c r="N32" s="30"/>
      <c r="O32" s="30"/>
      <c r="P32" s="98"/>
      <c r="Q32" s="29"/>
      <c r="R32" s="29"/>
      <c r="S32" s="29"/>
      <c r="T32" s="29"/>
      <c r="U32" s="31"/>
      <c r="V32" s="102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1"/>
      <c r="AQ32" s="99"/>
      <c r="AR32" s="30"/>
      <c r="AS32" s="30"/>
      <c r="AT32" s="100"/>
      <c r="AU32" s="100"/>
      <c r="AV32" s="100"/>
      <c r="AW32" s="100"/>
      <c r="AX32" s="100"/>
      <c r="AY32" s="30"/>
      <c r="AZ32" s="30"/>
      <c r="BA32" s="30"/>
    </row>
    <row r="33" spans="1:53" ht="26.1" customHeight="1" x14ac:dyDescent="0.4">
      <c r="A33" s="103" t="s">
        <v>87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4"/>
      <c r="N33" s="104"/>
      <c r="O33" s="104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4"/>
      <c r="AI33" s="104"/>
      <c r="AJ33" s="105"/>
      <c r="AK33" s="106" t="s">
        <v>30</v>
      </c>
      <c r="AL33" s="107"/>
      <c r="AM33" s="107"/>
      <c r="AN33" s="107"/>
      <c r="AO33" s="107"/>
      <c r="AP33" s="107"/>
      <c r="AQ33" s="108" t="str">
        <f>IF(SUM(AT13:AX32)=0,"",SUM(AT13:AX32))</f>
        <v/>
      </c>
      <c r="AR33" s="108"/>
      <c r="AS33" s="108"/>
      <c r="AT33" s="108"/>
      <c r="AU33" s="108"/>
      <c r="AV33" s="108"/>
      <c r="AW33" s="108"/>
      <c r="AX33" s="109"/>
      <c r="AY33" s="110" t="str">
        <f>IF(SUM(AY13:BA32)=0,"",SUM(AY13:BA32))</f>
        <v/>
      </c>
      <c r="AZ33" s="111"/>
      <c r="BA33" s="112"/>
    </row>
    <row r="34" spans="1:53" ht="9.9499999999999993" customHeight="1" thickBot="1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53" ht="18" customHeight="1" x14ac:dyDescent="0.4">
      <c r="A35" s="70" t="s">
        <v>21</v>
      </c>
      <c r="B35" s="71"/>
      <c r="C35" s="71"/>
      <c r="D35" s="71"/>
      <c r="E35" s="71"/>
      <c r="F35" s="71"/>
      <c r="G35" s="71"/>
      <c r="H35" s="71"/>
      <c r="I35" s="71"/>
      <c r="J35" s="71"/>
      <c r="K35" s="72"/>
      <c r="L35" s="70" t="s">
        <v>32</v>
      </c>
      <c r="M35" s="71"/>
      <c r="N35" s="71"/>
      <c r="O35" s="71"/>
      <c r="P35" s="71"/>
      <c r="Q35" s="71"/>
      <c r="R35" s="71"/>
      <c r="S35" s="71"/>
      <c r="T35" s="72"/>
      <c r="U35" s="70" t="s">
        <v>33</v>
      </c>
      <c r="V35" s="71"/>
      <c r="W35" s="71"/>
      <c r="X35" s="71"/>
      <c r="Y35" s="71"/>
      <c r="Z35" s="71"/>
      <c r="AA35" s="71"/>
      <c r="AB35" s="71"/>
      <c r="AC35" s="71"/>
      <c r="AD35" s="71"/>
      <c r="AE35" s="72"/>
      <c r="AF35" s="70" t="s">
        <v>34</v>
      </c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3" t="s">
        <v>35</v>
      </c>
      <c r="AR35" s="74"/>
      <c r="AS35" s="74"/>
      <c r="AT35" s="74"/>
      <c r="AU35" s="74"/>
      <c r="AV35" s="74"/>
      <c r="AW35" s="74"/>
      <c r="AX35" s="74"/>
      <c r="AY35" s="74"/>
      <c r="AZ35" s="74"/>
      <c r="BA35" s="75"/>
    </row>
    <row r="36" spans="1:53" ht="24" customHeight="1" thickBot="1" x14ac:dyDescent="0.45">
      <c r="A36" s="66" t="str">
        <f>IF(SUM(AT13:AX32)=0,"",SUM(AT13:AX32)+SUM('クラス別申込書 (2)'!AT13:AX32)+SUM('クラス別申込書 (3)'!AT13:AX32))</f>
        <v/>
      </c>
      <c r="B36" s="67"/>
      <c r="C36" s="67"/>
      <c r="D36" s="67"/>
      <c r="E36" s="67"/>
      <c r="F36" s="67"/>
      <c r="G36" s="67"/>
      <c r="H36" s="67"/>
      <c r="I36" s="68" t="s">
        <v>31</v>
      </c>
      <c r="J36" s="68"/>
      <c r="K36" s="69"/>
      <c r="L36" s="66" t="str">
        <f>IF(SUM(AY13:BA32)=0,"",(SUM(AY13:BA32)+SUM('クラス別申込書 (2)'!AY13:BA32)+SUM('クラス別申込書 (3)'!AY13:BA32))*650)</f>
        <v/>
      </c>
      <c r="M36" s="67"/>
      <c r="N36" s="67"/>
      <c r="O36" s="67"/>
      <c r="P36" s="67"/>
      <c r="Q36" s="67"/>
      <c r="R36" s="68" t="s">
        <v>31</v>
      </c>
      <c r="S36" s="68"/>
      <c r="T36" s="69"/>
      <c r="U36" s="60"/>
      <c r="V36" s="61"/>
      <c r="W36" s="61"/>
      <c r="X36" s="61"/>
      <c r="Y36" s="61"/>
      <c r="Z36" s="61"/>
      <c r="AA36" s="61"/>
      <c r="AB36" s="61"/>
      <c r="AC36" s="68" t="s">
        <v>31</v>
      </c>
      <c r="AD36" s="68"/>
      <c r="AE36" s="69"/>
      <c r="AF36" s="62"/>
      <c r="AG36" s="63"/>
      <c r="AH36" s="63"/>
      <c r="AI36" s="63"/>
      <c r="AJ36" s="63"/>
      <c r="AK36" s="63"/>
      <c r="AL36" s="63"/>
      <c r="AM36" s="63"/>
      <c r="AN36" s="68" t="s">
        <v>31</v>
      </c>
      <c r="AO36" s="68"/>
      <c r="AP36" s="68"/>
      <c r="AQ36" s="64" t="str">
        <f>IF(SUM(AT13:AX32)=0,"",SUM(A36:AM36)+SUM('クラス別申込書 (2)'!AT13:AX32)+SUM('クラス別申込書 (3)'!AT13:AX32))</f>
        <v/>
      </c>
      <c r="AR36" s="65"/>
      <c r="AS36" s="65"/>
      <c r="AT36" s="65"/>
      <c r="AU36" s="65"/>
      <c r="AV36" s="65"/>
      <c r="AW36" s="65"/>
      <c r="AX36" s="65"/>
      <c r="AY36" s="58" t="s">
        <v>31</v>
      </c>
      <c r="AZ36" s="58"/>
      <c r="BA36" s="59"/>
    </row>
    <row r="37" spans="1:53" ht="6" customHeight="1" x14ac:dyDescent="0.4">
      <c r="A37" s="12"/>
      <c r="B37" s="12"/>
      <c r="C37" s="12"/>
      <c r="D37" s="12"/>
      <c r="E37" s="12"/>
      <c r="F37" s="12"/>
      <c r="G37" s="12"/>
      <c r="H37" s="12"/>
      <c r="I37" s="4"/>
      <c r="J37" s="4"/>
      <c r="K37" s="4"/>
      <c r="L37" s="12"/>
      <c r="M37" s="12"/>
      <c r="N37" s="12"/>
      <c r="O37" s="12"/>
      <c r="P37" s="12"/>
      <c r="Q37" s="12"/>
      <c r="R37" s="4"/>
      <c r="S37" s="4"/>
      <c r="T37" s="4"/>
      <c r="U37" s="12"/>
      <c r="V37" s="12"/>
      <c r="W37" s="12"/>
      <c r="X37" s="12"/>
      <c r="Y37" s="12"/>
      <c r="Z37" s="12"/>
      <c r="AA37" s="12"/>
      <c r="AB37" s="12"/>
      <c r="AC37" s="4"/>
      <c r="AD37" s="3"/>
      <c r="AE37" s="3"/>
      <c r="AF37" s="11"/>
      <c r="AG37" s="11"/>
      <c r="AH37" s="11"/>
      <c r="AI37" s="11"/>
      <c r="AJ37" s="11"/>
      <c r="AK37" s="11"/>
      <c r="AL37" s="11"/>
      <c r="AM37" s="11"/>
      <c r="AN37" s="3"/>
      <c r="AO37" s="3"/>
      <c r="AP37" s="3"/>
      <c r="AQ37" s="11"/>
      <c r="AR37" s="11"/>
      <c r="AS37" s="11"/>
      <c r="AT37" s="11"/>
      <c r="AU37" s="11"/>
      <c r="AV37" s="11"/>
      <c r="AW37" s="11"/>
      <c r="AX37" s="11"/>
      <c r="AY37" s="3"/>
      <c r="AZ37" s="3"/>
      <c r="BA37" s="3"/>
    </row>
    <row r="38" spans="1:53" ht="21" customHeight="1" x14ac:dyDescent="0.4">
      <c r="A38" s="55" t="s">
        <v>36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6" t="s">
        <v>48</v>
      </c>
      <c r="M38" s="56"/>
      <c r="N38" s="57" t="s">
        <v>37</v>
      </c>
      <c r="O38" s="57"/>
      <c r="P38" s="57"/>
      <c r="Q38" s="57"/>
      <c r="R38" s="57"/>
      <c r="S38" s="57"/>
      <c r="T38" s="57"/>
      <c r="U38" s="56" t="s">
        <v>48</v>
      </c>
      <c r="V38" s="56"/>
      <c r="W38" s="57" t="s">
        <v>38</v>
      </c>
      <c r="X38" s="57"/>
      <c r="Y38" s="57"/>
      <c r="Z38" s="57"/>
      <c r="AA38" s="57"/>
      <c r="AB38" s="57"/>
      <c r="AC38" s="57"/>
      <c r="AD38" s="9"/>
      <c r="AE38" s="9"/>
      <c r="AF38" s="9" t="s">
        <v>39</v>
      </c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ht="21" customHeight="1" x14ac:dyDescent="0.4"/>
  </sheetData>
  <sheetProtection algorithmName="SHA-512" hashValue="YS35YKEiDLElcx+4eMX9vVV+vtcB0TuKOJbyt47rgGE68T3Khwd9L6hMPFJCyRrOOrNHqCFvH8ZPdeXN7wRtpQ==" saltValue="8tKwjk9asR8ivEWN1O8tWg==" spinCount="100000" sheet="1" selectLockedCells="1"/>
  <mergeCells count="210">
    <mergeCell ref="AY33:BA33"/>
    <mergeCell ref="AQ25:AS26"/>
    <mergeCell ref="AT25:AX26"/>
    <mergeCell ref="AY25:BA26"/>
    <mergeCell ref="AQ17:AS18"/>
    <mergeCell ref="AT17:AX18"/>
    <mergeCell ref="AY17:BA18"/>
    <mergeCell ref="V21:X22"/>
    <mergeCell ref="V23:X24"/>
    <mergeCell ref="V25:X26"/>
    <mergeCell ref="V27:X28"/>
    <mergeCell ref="V29:X30"/>
    <mergeCell ref="V31:X32"/>
    <mergeCell ref="Y17:AA18"/>
    <mergeCell ref="Y19:AA20"/>
    <mergeCell ref="Y21:AA22"/>
    <mergeCell ref="Y23:AA24"/>
    <mergeCell ref="Y25:AA26"/>
    <mergeCell ref="Y27:AA28"/>
    <mergeCell ref="Y29:AA30"/>
    <mergeCell ref="Y31:AA32"/>
    <mergeCell ref="V17:X18"/>
    <mergeCell ref="V19:X20"/>
    <mergeCell ref="AB29:AD30"/>
    <mergeCell ref="A27:L27"/>
    <mergeCell ref="P27:R28"/>
    <mergeCell ref="S27:U28"/>
    <mergeCell ref="AQ27:AS28"/>
    <mergeCell ref="AT27:AX28"/>
    <mergeCell ref="AY27:BA28"/>
    <mergeCell ref="A28:L28"/>
    <mergeCell ref="A33:AJ33"/>
    <mergeCell ref="AQ29:AS30"/>
    <mergeCell ref="AT29:AX30"/>
    <mergeCell ref="AY29:BA30"/>
    <mergeCell ref="A30:L30"/>
    <mergeCell ref="A31:L31"/>
    <mergeCell ref="P31:R32"/>
    <mergeCell ref="S31:U32"/>
    <mergeCell ref="AQ31:AS32"/>
    <mergeCell ref="AT31:AX32"/>
    <mergeCell ref="AY31:BA32"/>
    <mergeCell ref="A32:L32"/>
    <mergeCell ref="A29:L29"/>
    <mergeCell ref="P29:R30"/>
    <mergeCell ref="S29:U30"/>
    <mergeCell ref="AK33:AP33"/>
    <mergeCell ref="AQ33:AX33"/>
    <mergeCell ref="A25:L25"/>
    <mergeCell ref="P25:R26"/>
    <mergeCell ref="S25:U26"/>
    <mergeCell ref="AQ21:AS22"/>
    <mergeCell ref="AT21:AX22"/>
    <mergeCell ref="AY21:BA22"/>
    <mergeCell ref="A22:L22"/>
    <mergeCell ref="A23:L23"/>
    <mergeCell ref="P23:R24"/>
    <mergeCell ref="S23:U24"/>
    <mergeCell ref="AQ23:AS24"/>
    <mergeCell ref="AT23:AX24"/>
    <mergeCell ref="AY23:BA24"/>
    <mergeCell ref="A24:L24"/>
    <mergeCell ref="A21:L21"/>
    <mergeCell ref="P21:R22"/>
    <mergeCell ref="S21:U22"/>
    <mergeCell ref="A26:L26"/>
    <mergeCell ref="AK21:AM22"/>
    <mergeCell ref="AK23:AM24"/>
    <mergeCell ref="AK25:AM26"/>
    <mergeCell ref="AE21:AG22"/>
    <mergeCell ref="AE23:AG24"/>
    <mergeCell ref="AE25:AG26"/>
    <mergeCell ref="AQ15:AS16"/>
    <mergeCell ref="AT15:AX16"/>
    <mergeCell ref="AY15:BA16"/>
    <mergeCell ref="A16:L16"/>
    <mergeCell ref="A13:L13"/>
    <mergeCell ref="P13:R14"/>
    <mergeCell ref="S13:U14"/>
    <mergeCell ref="A18:L18"/>
    <mergeCell ref="A19:L19"/>
    <mergeCell ref="P19:R20"/>
    <mergeCell ref="S19:U20"/>
    <mergeCell ref="AQ19:AS20"/>
    <mergeCell ref="AT19:AX20"/>
    <mergeCell ref="AY19:BA20"/>
    <mergeCell ref="A20:L20"/>
    <mergeCell ref="Y13:AA14"/>
    <mergeCell ref="Y15:AA16"/>
    <mergeCell ref="V13:X14"/>
    <mergeCell ref="V15:X16"/>
    <mergeCell ref="AK13:AM14"/>
    <mergeCell ref="AK15:AM16"/>
    <mergeCell ref="AK17:AM18"/>
    <mergeCell ref="AK19:AM20"/>
    <mergeCell ref="AH13:AJ14"/>
    <mergeCell ref="AQ35:BA35"/>
    <mergeCell ref="L35:T35"/>
    <mergeCell ref="AJ7:AL7"/>
    <mergeCell ref="AU7:AW7"/>
    <mergeCell ref="A9:L9"/>
    <mergeCell ref="P9:U9"/>
    <mergeCell ref="AQ9:AS12"/>
    <mergeCell ref="AT9:AX12"/>
    <mergeCell ref="AY9:BA9"/>
    <mergeCell ref="A10:L12"/>
    <mergeCell ref="P10:R12"/>
    <mergeCell ref="S10:U12"/>
    <mergeCell ref="AY10:BA11"/>
    <mergeCell ref="AY12:BA12"/>
    <mergeCell ref="A17:L17"/>
    <mergeCell ref="P17:R18"/>
    <mergeCell ref="S17:U18"/>
    <mergeCell ref="AQ13:AS14"/>
    <mergeCell ref="AT13:AX14"/>
    <mergeCell ref="AY13:BA14"/>
    <mergeCell ref="A14:L14"/>
    <mergeCell ref="A15:L15"/>
    <mergeCell ref="P15:R16"/>
    <mergeCell ref="S15:U16"/>
    <mergeCell ref="AY4:BA4"/>
    <mergeCell ref="AY3:BA3"/>
    <mergeCell ref="AU3:AW3"/>
    <mergeCell ref="AV4:AX4"/>
    <mergeCell ref="A1:BA1"/>
    <mergeCell ref="A2:AH3"/>
    <mergeCell ref="A38:K38"/>
    <mergeCell ref="L38:M38"/>
    <mergeCell ref="N38:T38"/>
    <mergeCell ref="U38:V38"/>
    <mergeCell ref="W38:AC38"/>
    <mergeCell ref="AY36:BA36"/>
    <mergeCell ref="U36:AB36"/>
    <mergeCell ref="AF36:AM36"/>
    <mergeCell ref="AQ36:AX36"/>
    <mergeCell ref="L36:Q36"/>
    <mergeCell ref="A36:H36"/>
    <mergeCell ref="I36:K36"/>
    <mergeCell ref="R36:T36"/>
    <mergeCell ref="AC36:AE36"/>
    <mergeCell ref="AN36:AP36"/>
    <mergeCell ref="A35:K35"/>
    <mergeCell ref="U35:AE35"/>
    <mergeCell ref="AF35:AP35"/>
    <mergeCell ref="AH10:AJ12"/>
    <mergeCell ref="A6:E6"/>
    <mergeCell ref="Y6:AE6"/>
    <mergeCell ref="F6:W6"/>
    <mergeCell ref="A8:BA8"/>
    <mergeCell ref="AY7:BA7"/>
    <mergeCell ref="AF6:BA6"/>
    <mergeCell ref="AB7:AD7"/>
    <mergeCell ref="AF7:AH7"/>
    <mergeCell ref="AQ7:AS7"/>
    <mergeCell ref="Y10:AA12"/>
    <mergeCell ref="V10:X12"/>
    <mergeCell ref="AN10:AP12"/>
    <mergeCell ref="AK10:AM12"/>
    <mergeCell ref="V9:AP9"/>
    <mergeCell ref="M9:O12"/>
    <mergeCell ref="AE10:AG12"/>
    <mergeCell ref="AB10:AD12"/>
    <mergeCell ref="AN31:AP32"/>
    <mergeCell ref="M13:O14"/>
    <mergeCell ref="M15:O16"/>
    <mergeCell ref="M17:O18"/>
    <mergeCell ref="M19:O20"/>
    <mergeCell ref="M21:O22"/>
    <mergeCell ref="M23:O24"/>
    <mergeCell ref="M25:O26"/>
    <mergeCell ref="M27:O28"/>
    <mergeCell ref="M29:O30"/>
    <mergeCell ref="AK27:AM28"/>
    <mergeCell ref="AK29:AM30"/>
    <mergeCell ref="AK31:AM32"/>
    <mergeCell ref="AH31:AJ32"/>
    <mergeCell ref="AB31:AD32"/>
    <mergeCell ref="AE13:AG14"/>
    <mergeCell ref="AE15:AG16"/>
    <mergeCell ref="AE17:AG18"/>
    <mergeCell ref="AE19:AG20"/>
    <mergeCell ref="AE27:AG28"/>
    <mergeCell ref="AE29:AG30"/>
    <mergeCell ref="AE31:AG32"/>
    <mergeCell ref="AB13:AD14"/>
    <mergeCell ref="AB15:AD16"/>
    <mergeCell ref="AN13:AP14"/>
    <mergeCell ref="AN15:AP16"/>
    <mergeCell ref="AN17:AP18"/>
    <mergeCell ref="AN19:AP20"/>
    <mergeCell ref="AN21:AP22"/>
    <mergeCell ref="AN23:AP24"/>
    <mergeCell ref="AN25:AP26"/>
    <mergeCell ref="AN27:AP28"/>
    <mergeCell ref="AN29:AP30"/>
    <mergeCell ref="AH15:AJ16"/>
    <mergeCell ref="AH17:AJ18"/>
    <mergeCell ref="AH19:AJ20"/>
    <mergeCell ref="AH21:AJ22"/>
    <mergeCell ref="AH23:AJ24"/>
    <mergeCell ref="AH25:AJ26"/>
    <mergeCell ref="AH27:AJ28"/>
    <mergeCell ref="AH29:AJ30"/>
    <mergeCell ref="M31:O32"/>
    <mergeCell ref="AB17:AD18"/>
    <mergeCell ref="AB19:AD20"/>
    <mergeCell ref="AB21:AD22"/>
    <mergeCell ref="AB23:AD24"/>
    <mergeCell ref="AB25:AD26"/>
    <mergeCell ref="AB27:AD28"/>
  </mergeCells>
  <phoneticPr fontId="1"/>
  <dataValidations count="14">
    <dataValidation type="list" errorStyle="information" allowBlank="1" showInputMessage="1" showErrorMessage="1" sqref="AQ13:AS32 P13:U32" xr:uid="{CE640CE0-B6AA-4F11-93BF-09CDC025B3E2}">
      <formula1>"○"</formula1>
    </dataValidation>
    <dataValidation type="list" errorStyle="information" allowBlank="1" showInputMessage="1" showErrorMessage="1" sqref="L38:M38 U38:V38" xr:uid="{4C98002E-38ED-4362-BB04-E07D4B3213BB}">
      <formula1>"☐,☑"</formula1>
    </dataValidation>
    <dataValidation type="list" errorStyle="information" allowBlank="1" showInputMessage="1" sqref="U36:AB36" xr:uid="{6B76A824-4DFC-434E-83AD-E79ECAC5211A}">
      <formula1>"―　,5000,10000,20000,40000"</formula1>
    </dataValidation>
    <dataValidation type="list" errorStyle="information" allowBlank="1" showInputMessage="1" showErrorMessage="1" sqref="L36:Q36" xr:uid="{FDB30276-263C-4465-865B-749DCC698336}">
      <formula1>"―　"</formula1>
    </dataValidation>
    <dataValidation type="list" allowBlank="1" showInputMessage="1" sqref="AF36:AM36" xr:uid="{71C13678-E767-4A8F-B6EA-434D293AE21E}">
      <formula1>"―　"</formula1>
    </dataValidation>
    <dataValidation type="list" errorStyle="information" allowBlank="1" showInputMessage="1" showErrorMessage="1" sqref="V13:X32" xr:uid="{3C875B53-D90E-4510-B54A-18426B62808D}">
      <formula1>"年中,年長"</formula1>
    </dataValidation>
    <dataValidation type="list" errorStyle="information" allowBlank="1" showInputMessage="1" showErrorMessage="1" sqref="Y13:AA32" xr:uid="{CB0A898E-9B04-486A-8209-5B0A7AF21048}">
      <formula1>"１,２,３,４,５,６"</formula1>
    </dataValidation>
    <dataValidation type="list" errorStyle="information" allowBlank="1" showInputMessage="1" showErrorMessage="1" sqref="AB13:AG32" xr:uid="{E4B95865-0CD9-44A0-94AF-ED7C67DDCD53}">
      <formula1>"１,２,３"</formula1>
    </dataValidation>
    <dataValidation type="list" allowBlank="1" showInputMessage="1" sqref="AY13:BA32" xr:uid="{6DEFF06C-9098-4308-87FF-258045722F22}">
      <formula1>"1,2,3,4,5,6,7,8,9,10,11,12,13,14,15,16,17,18,19,20,21,22,23,24,25,26,27,28,29,30"</formula1>
    </dataValidation>
    <dataValidation type="list" allowBlank="1" showInputMessage="1" sqref="AY3:BA3" xr:uid="{D30B01DD-156C-4A6F-BC86-329DB5221BBE}">
      <formula1>"1,2,3"</formula1>
    </dataValidation>
    <dataValidation type="list" allowBlank="1" showInputMessage="1" showErrorMessage="1" sqref="AH13:AJ32" xr:uid="{9202A4E1-8986-443F-80CA-BB67C70482F5}">
      <formula1>"無,１０,９,８,７,６,５,４,３,２,１"</formula1>
    </dataValidation>
    <dataValidation type="list" allowBlank="1" showInputMessage="1" showErrorMessage="1" sqref="AN13:AP32" xr:uid="{44708F00-0EEB-48F4-8B44-2DBA90297ED9}">
      <formula1>"無,１０,９,８,７,６,５,４,３,２,１,初,弐,参,四,五"</formula1>
    </dataValidation>
    <dataValidation type="list" errorStyle="information" allowBlank="1" showInputMessage="1" showErrorMessage="1" sqref="AK13:AM32" xr:uid="{2FB0F602-573F-4A6C-9706-0212D2A44B1F}">
      <formula1>"初,弐,参,四,五"</formula1>
    </dataValidation>
    <dataValidation type="list" errorStyle="information" allowBlank="1" showInputMessage="1" showErrorMessage="1" sqref="M13:O32" xr:uid="{ED917D6F-EE91-4ED4-85A6-8DC29B06CD76}">
      <formula1>"男,女"</formula1>
    </dataValidation>
  </dataValidations>
  <pageMargins left="0.51181102362204722" right="0.39370078740157483" top="0.62992125984251968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771C8-B5EC-4141-AD39-9AB67DAEFD97}">
  <sheetPr>
    <tabColor rgb="FF00B050"/>
  </sheetPr>
  <dimension ref="A1:BG39"/>
  <sheetViews>
    <sheetView view="pageBreakPreview" zoomScaleNormal="100" zoomScaleSheetLayoutView="100" workbookViewId="0">
      <selection activeCell="A14" sqref="A14:L14"/>
    </sheetView>
  </sheetViews>
  <sheetFormatPr defaultRowHeight="18.75" x14ac:dyDescent="0.4"/>
  <cols>
    <col min="1" max="54" width="1.625" customWidth="1"/>
    <col min="55" max="55" width="0" hidden="1" customWidth="1"/>
    <col min="56" max="58" width="9" hidden="1" customWidth="1"/>
    <col min="59" max="59" width="1.625" hidden="1" customWidth="1"/>
    <col min="60" max="69" width="1.625" customWidth="1"/>
  </cols>
  <sheetData>
    <row r="1" spans="1:58" ht="20.100000000000001" customHeight="1" x14ac:dyDescent="0.4">
      <c r="A1" s="53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</row>
    <row r="2" spans="1:58" ht="15.95" customHeight="1" x14ac:dyDescent="0.4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8" ht="18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R3" s="5"/>
      <c r="AS3" s="5"/>
      <c r="AT3" s="8" t="s">
        <v>10</v>
      </c>
      <c r="AU3" s="35">
        <v>2</v>
      </c>
      <c r="AV3" s="35"/>
      <c r="AW3" s="35"/>
      <c r="AX3" s="5" t="s">
        <v>11</v>
      </c>
      <c r="AY3" s="35" t="str">
        <f>IF('クラス別申込書 (1)'!AY3=0,"",IF('クラス別申込書 (1)'!AY3&gt;=AU3,'クラス別申込書 (1)'!AY3,""))</f>
        <v/>
      </c>
      <c r="AZ3" s="35"/>
      <c r="BA3" s="35"/>
    </row>
    <row r="4" spans="1:58" ht="18" customHeight="1" x14ac:dyDescent="0.4">
      <c r="AU4" s="6" t="s">
        <v>13</v>
      </c>
      <c r="AV4" s="114" t="str">
        <f>IF('クラス別申込書 (1)'!AV4=0,"",'クラス別申込書 (1)'!AV4)</f>
        <v/>
      </c>
      <c r="AW4" s="114"/>
      <c r="AX4" s="114"/>
      <c r="AY4" s="50" t="s">
        <v>12</v>
      </c>
      <c r="AZ4" s="50"/>
      <c r="BA4" s="50"/>
    </row>
    <row r="5" spans="1:58" ht="8.1" customHeight="1" x14ac:dyDescent="0.4"/>
    <row r="6" spans="1:58" ht="21" customHeight="1" x14ac:dyDescent="0.4">
      <c r="A6" s="35" t="s">
        <v>14</v>
      </c>
      <c r="B6" s="35"/>
      <c r="C6" s="35"/>
      <c r="D6" s="35"/>
      <c r="E6" s="35"/>
      <c r="F6" s="115" t="str">
        <f>IF('クラス別申込書 (1)'!F6=0,"",'クラス別申込書 (1)'!F6)</f>
        <v/>
      </c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Y6" s="35" t="s">
        <v>15</v>
      </c>
      <c r="Z6" s="35"/>
      <c r="AA6" s="35"/>
      <c r="AB6" s="35"/>
      <c r="AC6" s="35"/>
      <c r="AD6" s="35"/>
      <c r="AE6" s="35"/>
      <c r="AF6" s="116" t="str">
        <f>IF('クラス別申込書 (1)'!AF6=0,"",'クラス別申込書 (1)'!AF6)</f>
        <v/>
      </c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</row>
    <row r="7" spans="1:58" ht="21" customHeight="1" x14ac:dyDescent="0.4">
      <c r="Y7" s="7" t="s">
        <v>16</v>
      </c>
      <c r="Z7" s="7"/>
      <c r="AA7" s="7"/>
      <c r="AB7" s="113" t="str">
        <f>IF('クラス別申込書 (1)'!AB7=0,"",'クラス別申込書 (1)'!AB7)</f>
        <v/>
      </c>
      <c r="AC7" s="113"/>
      <c r="AD7" s="113"/>
      <c r="AE7" t="s">
        <v>3</v>
      </c>
      <c r="AF7" s="113" t="str">
        <f>IF('クラス別申込書 (1)'!AF7=0,"",'クラス別申込書 (1)'!AF7)</f>
        <v/>
      </c>
      <c r="AG7" s="113"/>
      <c r="AH7" s="113"/>
      <c r="AI7" t="s">
        <v>11</v>
      </c>
      <c r="AJ7" s="113" t="str">
        <f>IF('クラス別申込書 (1)'!AJ7=0,"",'クラス別申込書 (1)'!AJ7)</f>
        <v/>
      </c>
      <c r="AK7" s="113"/>
      <c r="AL7" s="113"/>
      <c r="AM7" s="7"/>
      <c r="AN7" t="s">
        <v>17</v>
      </c>
      <c r="AQ7" s="113" t="str">
        <f>IF('クラス別申込書 (1)'!AQ7=0,"",'クラス別申込書 (1)'!AQ7)</f>
        <v/>
      </c>
      <c r="AR7" s="113"/>
      <c r="AS7" s="113"/>
      <c r="AT7" t="s">
        <v>11</v>
      </c>
      <c r="AU7" s="113" t="str">
        <f>IF('クラス別申込書 (1)'!AU7=0,"",'クラス別申込書 (1)'!AU7)</f>
        <v/>
      </c>
      <c r="AV7" s="113"/>
      <c r="AW7" s="113"/>
      <c r="AX7" t="s">
        <v>11</v>
      </c>
      <c r="AY7" s="113" t="str">
        <f>IF('クラス別申込書 (1)'!AY7=0,"",'クラス別申込書 (1)'!AY7)</f>
        <v/>
      </c>
      <c r="AZ7" s="113"/>
      <c r="BA7" s="113"/>
    </row>
    <row r="8" spans="1:58" ht="27.95" customHeight="1" x14ac:dyDescent="0.4">
      <c r="A8" s="37" t="s">
        <v>94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</row>
    <row r="9" spans="1:58" ht="18" customHeight="1" x14ac:dyDescent="0.35">
      <c r="A9" s="76" t="s">
        <v>86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49" t="s">
        <v>92</v>
      </c>
      <c r="N9" s="49"/>
      <c r="O9" s="49"/>
      <c r="P9" s="78" t="s">
        <v>28</v>
      </c>
      <c r="Q9" s="79"/>
      <c r="R9" s="79"/>
      <c r="S9" s="79"/>
      <c r="T9" s="79"/>
      <c r="U9" s="80"/>
      <c r="V9" s="46" t="s">
        <v>88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8"/>
      <c r="AQ9" s="81" t="s">
        <v>29</v>
      </c>
      <c r="AR9" s="82"/>
      <c r="AS9" s="82"/>
      <c r="AT9" s="84" t="s">
        <v>21</v>
      </c>
      <c r="AU9" s="84"/>
      <c r="AV9" s="84"/>
      <c r="AW9" s="84"/>
      <c r="AX9" s="84"/>
      <c r="AY9" s="85" t="s">
        <v>18</v>
      </c>
      <c r="AZ9" s="85"/>
      <c r="BA9" s="85"/>
    </row>
    <row r="10" spans="1:58" ht="9" customHeight="1" x14ac:dyDescent="0.4">
      <c r="A10" s="86" t="s">
        <v>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49"/>
      <c r="N10" s="49"/>
      <c r="O10" s="49"/>
      <c r="P10" s="88" t="s">
        <v>52</v>
      </c>
      <c r="Q10" s="33"/>
      <c r="R10" s="33"/>
      <c r="S10" s="91" t="s">
        <v>53</v>
      </c>
      <c r="T10" s="33"/>
      <c r="U10" s="92"/>
      <c r="V10" s="40" t="s">
        <v>22</v>
      </c>
      <c r="W10" s="33"/>
      <c r="X10" s="33"/>
      <c r="Y10" s="33" t="s">
        <v>23</v>
      </c>
      <c r="Z10" s="33"/>
      <c r="AA10" s="33"/>
      <c r="AB10" s="33" t="s">
        <v>24</v>
      </c>
      <c r="AC10" s="33"/>
      <c r="AD10" s="33"/>
      <c r="AE10" s="33" t="s">
        <v>25</v>
      </c>
      <c r="AF10" s="33"/>
      <c r="AG10" s="33"/>
      <c r="AH10" s="32" t="s">
        <v>89</v>
      </c>
      <c r="AI10" s="33"/>
      <c r="AJ10" s="33"/>
      <c r="AK10" s="32" t="s">
        <v>90</v>
      </c>
      <c r="AL10" s="33"/>
      <c r="AM10" s="33"/>
      <c r="AN10" s="42" t="s">
        <v>91</v>
      </c>
      <c r="AO10" s="42"/>
      <c r="AP10" s="43"/>
      <c r="AQ10" s="83"/>
      <c r="AR10" s="82"/>
      <c r="AS10" s="82"/>
      <c r="AT10" s="84"/>
      <c r="AU10" s="84"/>
      <c r="AV10" s="84"/>
      <c r="AW10" s="84"/>
      <c r="AX10" s="84"/>
      <c r="AY10" s="94" t="s">
        <v>19</v>
      </c>
      <c r="AZ10" s="94"/>
      <c r="BA10" s="94"/>
    </row>
    <row r="11" spans="1:58" ht="9" customHeight="1" x14ac:dyDescent="0.4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49"/>
      <c r="N11" s="49"/>
      <c r="O11" s="49"/>
      <c r="P11" s="89"/>
      <c r="Q11" s="33"/>
      <c r="R11" s="33"/>
      <c r="S11" s="33"/>
      <c r="T11" s="33"/>
      <c r="U11" s="92"/>
      <c r="V11" s="40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42"/>
      <c r="AO11" s="42"/>
      <c r="AP11" s="43"/>
      <c r="AQ11" s="83"/>
      <c r="AR11" s="82"/>
      <c r="AS11" s="82"/>
      <c r="AT11" s="84"/>
      <c r="AU11" s="84"/>
      <c r="AV11" s="84"/>
      <c r="AW11" s="84"/>
      <c r="AX11" s="84"/>
      <c r="AY11" s="94"/>
      <c r="AZ11" s="94"/>
      <c r="BA11" s="94"/>
    </row>
    <row r="12" spans="1:58" ht="18" customHeight="1" x14ac:dyDescent="0.4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49"/>
      <c r="N12" s="49"/>
      <c r="O12" s="49"/>
      <c r="P12" s="90"/>
      <c r="Q12" s="34"/>
      <c r="R12" s="34"/>
      <c r="S12" s="34"/>
      <c r="T12" s="34"/>
      <c r="U12" s="93"/>
      <c r="V12" s="41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44"/>
      <c r="AO12" s="44"/>
      <c r="AP12" s="45"/>
      <c r="AQ12" s="83"/>
      <c r="AR12" s="82"/>
      <c r="AS12" s="82"/>
      <c r="AT12" s="84"/>
      <c r="AU12" s="84"/>
      <c r="AV12" s="84"/>
      <c r="AW12" s="84"/>
      <c r="AX12" s="84"/>
      <c r="AY12" s="95" t="s">
        <v>20</v>
      </c>
      <c r="AZ12" s="95"/>
      <c r="BA12" s="95"/>
      <c r="BD12" t="s">
        <v>99</v>
      </c>
      <c r="BE12" t="s">
        <v>100</v>
      </c>
      <c r="BF12" t="s">
        <v>103</v>
      </c>
    </row>
    <row r="13" spans="1:58" ht="18" customHeight="1" x14ac:dyDescent="0.4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30"/>
      <c r="N13" s="30"/>
      <c r="O13" s="30"/>
      <c r="P13" s="98"/>
      <c r="Q13" s="29"/>
      <c r="R13" s="29"/>
      <c r="S13" s="29"/>
      <c r="T13" s="29"/>
      <c r="U13" s="31"/>
      <c r="V13" s="102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31"/>
      <c r="AQ13" s="99"/>
      <c r="AR13" s="30"/>
      <c r="AS13" s="30"/>
      <c r="AT13" s="100" t="str">
        <f>IF(ISBLANK(A14),"",IF(AND(P13="○",S13="○"),IF(AND(AH13=0,AK13=0,AN13=0),$BE$15,$BF$15),IF(AND(P13="○",S13=""),IF(AND(AH13=0,AK13=0,AN13=0),$BE$14,$BF$14),IF(AND(P13="",S13="○"),IF(AND(AH13=0,AK13=0,AN13=0),IF(AND(Y13=0,AB13=0,AE13=0),$BD$13,$BE$13),$BF$13),"種目未記入"))))</f>
        <v/>
      </c>
      <c r="AU13" s="100"/>
      <c r="AV13" s="100"/>
      <c r="AW13" s="100"/>
      <c r="AX13" s="100"/>
      <c r="AY13" s="30"/>
      <c r="AZ13" s="30"/>
      <c r="BA13" s="30"/>
      <c r="BC13" t="s">
        <v>98</v>
      </c>
      <c r="BD13">
        <v>4000</v>
      </c>
      <c r="BE13">
        <v>4000</v>
      </c>
      <c r="BF13">
        <v>5000</v>
      </c>
    </row>
    <row r="14" spans="1:58" ht="26.1" customHeight="1" x14ac:dyDescent="0.4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0"/>
      <c r="N14" s="30"/>
      <c r="O14" s="30"/>
      <c r="P14" s="98"/>
      <c r="Q14" s="29"/>
      <c r="R14" s="29"/>
      <c r="S14" s="29"/>
      <c r="T14" s="29"/>
      <c r="U14" s="31"/>
      <c r="V14" s="102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31"/>
      <c r="AQ14" s="99"/>
      <c r="AR14" s="30"/>
      <c r="AS14" s="30"/>
      <c r="AT14" s="100"/>
      <c r="AU14" s="100"/>
      <c r="AV14" s="100"/>
      <c r="AW14" s="100"/>
      <c r="AX14" s="100"/>
      <c r="AY14" s="30"/>
      <c r="AZ14" s="30"/>
      <c r="BA14" s="30"/>
      <c r="BC14" t="s">
        <v>101</v>
      </c>
      <c r="BE14">
        <v>4000</v>
      </c>
      <c r="BF14">
        <v>5000</v>
      </c>
    </row>
    <row r="15" spans="1:58" ht="18" customHeight="1" x14ac:dyDescent="0.4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30"/>
      <c r="N15" s="30"/>
      <c r="O15" s="30"/>
      <c r="P15" s="98"/>
      <c r="Q15" s="29"/>
      <c r="R15" s="29"/>
      <c r="S15" s="29"/>
      <c r="T15" s="29"/>
      <c r="U15" s="31"/>
      <c r="V15" s="102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1"/>
      <c r="AQ15" s="99"/>
      <c r="AR15" s="30"/>
      <c r="AS15" s="30"/>
      <c r="AT15" s="100" t="str">
        <f t="shared" ref="AT15" si="0">IF(ISBLANK(A16),"",IF(AND(P15="○",S15="○"),IF(AND(AH15=0,AK15=0,AN15=0),$BE$15,$BF$15),IF(AND(P15="○",S15=""),IF(AND(AH15=0,AK15=0,AN15=0),$BE$14,$BF$14),IF(AND(P15="",S15="○"),IF(AND(AH15=0,AK15=0,AN15=0),IF(AND(Y15=0,AB15=0,AE15=0),$BD$13,$BE$13),$BF$13),"種目未記入"))))</f>
        <v/>
      </c>
      <c r="AU15" s="100"/>
      <c r="AV15" s="100"/>
      <c r="AW15" s="100"/>
      <c r="AX15" s="100"/>
      <c r="AY15" s="30"/>
      <c r="AZ15" s="30"/>
      <c r="BA15" s="30"/>
      <c r="BC15" t="s">
        <v>102</v>
      </c>
      <c r="BE15">
        <v>5000</v>
      </c>
      <c r="BF15">
        <v>6000</v>
      </c>
    </row>
    <row r="16" spans="1:58" ht="26.1" customHeight="1" x14ac:dyDescent="0.4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0"/>
      <c r="N16" s="30"/>
      <c r="O16" s="30"/>
      <c r="P16" s="98"/>
      <c r="Q16" s="29"/>
      <c r="R16" s="29"/>
      <c r="S16" s="29"/>
      <c r="T16" s="29"/>
      <c r="U16" s="31"/>
      <c r="V16" s="102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31"/>
      <c r="AQ16" s="99"/>
      <c r="AR16" s="30"/>
      <c r="AS16" s="30"/>
      <c r="AT16" s="100"/>
      <c r="AU16" s="100"/>
      <c r="AV16" s="100"/>
      <c r="AW16" s="100"/>
      <c r="AX16" s="100"/>
      <c r="AY16" s="30"/>
      <c r="AZ16" s="30"/>
      <c r="BA16" s="30"/>
    </row>
    <row r="17" spans="1:53" ht="18" customHeight="1" x14ac:dyDescent="0.4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30"/>
      <c r="N17" s="30"/>
      <c r="O17" s="30"/>
      <c r="P17" s="98"/>
      <c r="Q17" s="29"/>
      <c r="R17" s="29"/>
      <c r="S17" s="29"/>
      <c r="T17" s="29"/>
      <c r="U17" s="31"/>
      <c r="V17" s="102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31"/>
      <c r="AQ17" s="99"/>
      <c r="AR17" s="30"/>
      <c r="AS17" s="30"/>
      <c r="AT17" s="100" t="str">
        <f t="shared" ref="AT17" si="1">IF(ISBLANK(A18),"",IF(AND(P17="○",S17="○"),IF(AND(AH17=0,AK17=0,AN17=0),$BE$15,$BF$15),IF(AND(P17="○",S17=""),IF(AND(AH17=0,AK17=0,AN17=0),$BE$14,$BF$14),IF(AND(P17="",S17="○"),IF(AND(AH17=0,AK17=0,AN17=0),IF(AND(Y17=0,AB17=0,AE17=0),$BD$13,$BE$13),$BF$13),"種目未記入"))))</f>
        <v/>
      </c>
      <c r="AU17" s="100"/>
      <c r="AV17" s="100"/>
      <c r="AW17" s="100"/>
      <c r="AX17" s="100"/>
      <c r="AY17" s="30"/>
      <c r="AZ17" s="30"/>
      <c r="BA17" s="30"/>
    </row>
    <row r="18" spans="1:53" ht="26.1" customHeight="1" x14ac:dyDescent="0.4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30"/>
      <c r="N18" s="30"/>
      <c r="O18" s="30"/>
      <c r="P18" s="98"/>
      <c r="Q18" s="29"/>
      <c r="R18" s="29"/>
      <c r="S18" s="29"/>
      <c r="T18" s="29"/>
      <c r="U18" s="31"/>
      <c r="V18" s="102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31"/>
      <c r="AQ18" s="99"/>
      <c r="AR18" s="30"/>
      <c r="AS18" s="30"/>
      <c r="AT18" s="100"/>
      <c r="AU18" s="100"/>
      <c r="AV18" s="100"/>
      <c r="AW18" s="100"/>
      <c r="AX18" s="100"/>
      <c r="AY18" s="30"/>
      <c r="AZ18" s="30"/>
      <c r="BA18" s="30"/>
    </row>
    <row r="19" spans="1:53" ht="18" customHeight="1" x14ac:dyDescent="0.4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30"/>
      <c r="N19" s="30"/>
      <c r="O19" s="30"/>
      <c r="P19" s="98"/>
      <c r="Q19" s="29"/>
      <c r="R19" s="29"/>
      <c r="S19" s="29"/>
      <c r="T19" s="29"/>
      <c r="U19" s="31"/>
      <c r="V19" s="102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31"/>
      <c r="AQ19" s="99"/>
      <c r="AR19" s="30"/>
      <c r="AS19" s="30"/>
      <c r="AT19" s="100" t="str">
        <f t="shared" ref="AT19" si="2">IF(ISBLANK(A20),"",IF(AND(P19="○",S19="○"),IF(AND(AH19=0,AK19=0,AN19=0),$BE$15,$BF$15),IF(AND(P19="○",S19=""),IF(AND(AH19=0,AK19=0,AN19=0),$BE$14,$BF$14),IF(AND(P19="",S19="○"),IF(AND(AH19=0,AK19=0,AN19=0),IF(AND(Y19=0,AB19=0,AE19=0),$BD$13,$BE$13),$BF$13),"種目未記入"))))</f>
        <v/>
      </c>
      <c r="AU19" s="100"/>
      <c r="AV19" s="100"/>
      <c r="AW19" s="100"/>
      <c r="AX19" s="100"/>
      <c r="AY19" s="30"/>
      <c r="AZ19" s="30"/>
      <c r="BA19" s="30"/>
    </row>
    <row r="20" spans="1:53" ht="26.1" customHeight="1" x14ac:dyDescent="0.4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30"/>
      <c r="N20" s="30"/>
      <c r="O20" s="30"/>
      <c r="P20" s="98"/>
      <c r="Q20" s="29"/>
      <c r="R20" s="29"/>
      <c r="S20" s="29"/>
      <c r="T20" s="29"/>
      <c r="U20" s="31"/>
      <c r="V20" s="102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31"/>
      <c r="AQ20" s="99"/>
      <c r="AR20" s="30"/>
      <c r="AS20" s="30"/>
      <c r="AT20" s="100"/>
      <c r="AU20" s="100"/>
      <c r="AV20" s="100"/>
      <c r="AW20" s="100"/>
      <c r="AX20" s="100"/>
      <c r="AY20" s="30"/>
      <c r="AZ20" s="30"/>
      <c r="BA20" s="30"/>
    </row>
    <row r="21" spans="1:53" ht="18" customHeight="1" x14ac:dyDescent="0.4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30"/>
      <c r="N21" s="30"/>
      <c r="O21" s="30"/>
      <c r="P21" s="98"/>
      <c r="Q21" s="29"/>
      <c r="R21" s="29"/>
      <c r="S21" s="29"/>
      <c r="T21" s="29"/>
      <c r="U21" s="31"/>
      <c r="V21" s="102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1"/>
      <c r="AQ21" s="99"/>
      <c r="AR21" s="30"/>
      <c r="AS21" s="30"/>
      <c r="AT21" s="100" t="str">
        <f t="shared" ref="AT21" si="3">IF(ISBLANK(A22),"",IF(AND(P21="○",S21="○"),IF(AND(AH21=0,AK21=0,AN21=0),$BE$15,$BF$15),IF(AND(P21="○",S21=""),IF(AND(AH21=0,AK21=0,AN21=0),$BE$14,$BF$14),IF(AND(P21="",S21="○"),IF(AND(AH21=0,AK21=0,AN21=0),IF(AND(Y21=0,AB21=0,AE21=0),$BD$13,$BE$13),$BF$13),"種目未記入"))))</f>
        <v/>
      </c>
      <c r="AU21" s="100"/>
      <c r="AV21" s="100"/>
      <c r="AW21" s="100"/>
      <c r="AX21" s="100"/>
      <c r="AY21" s="30"/>
      <c r="AZ21" s="30"/>
      <c r="BA21" s="30"/>
    </row>
    <row r="22" spans="1:53" ht="26.1" customHeight="1" x14ac:dyDescent="0.4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30"/>
      <c r="N22" s="30"/>
      <c r="O22" s="30"/>
      <c r="P22" s="98"/>
      <c r="Q22" s="29"/>
      <c r="R22" s="29"/>
      <c r="S22" s="29"/>
      <c r="T22" s="29"/>
      <c r="U22" s="31"/>
      <c r="V22" s="102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1"/>
      <c r="AQ22" s="99"/>
      <c r="AR22" s="30"/>
      <c r="AS22" s="30"/>
      <c r="AT22" s="100"/>
      <c r="AU22" s="100"/>
      <c r="AV22" s="100"/>
      <c r="AW22" s="100"/>
      <c r="AX22" s="100"/>
      <c r="AY22" s="30"/>
      <c r="AZ22" s="30"/>
      <c r="BA22" s="30"/>
    </row>
    <row r="23" spans="1:53" ht="18" customHeight="1" x14ac:dyDescent="0.4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30"/>
      <c r="N23" s="30"/>
      <c r="O23" s="30"/>
      <c r="P23" s="98"/>
      <c r="Q23" s="29"/>
      <c r="R23" s="29"/>
      <c r="S23" s="29"/>
      <c r="T23" s="29"/>
      <c r="U23" s="31"/>
      <c r="V23" s="102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1"/>
      <c r="AQ23" s="99"/>
      <c r="AR23" s="30"/>
      <c r="AS23" s="30"/>
      <c r="AT23" s="100" t="str">
        <f t="shared" ref="AT23" si="4">IF(ISBLANK(A24),"",IF(AND(P23="○",S23="○"),IF(AND(AH23=0,AK23=0,AN23=0),$BE$15,$BF$15),IF(AND(P23="○",S23=""),IF(AND(AH23=0,AK23=0,AN23=0),$BE$14,$BF$14),IF(AND(P23="",S23="○"),IF(AND(AH23=0,AK23=0,AN23=0),IF(AND(Y23=0,AB23=0,AE23=0),$BD$13,$BE$13),$BF$13),"種目未記入"))))</f>
        <v/>
      </c>
      <c r="AU23" s="100"/>
      <c r="AV23" s="100"/>
      <c r="AW23" s="100"/>
      <c r="AX23" s="100"/>
      <c r="AY23" s="30"/>
      <c r="AZ23" s="30"/>
      <c r="BA23" s="30"/>
    </row>
    <row r="24" spans="1:53" ht="26.1" customHeight="1" x14ac:dyDescent="0.4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30"/>
      <c r="N24" s="30"/>
      <c r="O24" s="30"/>
      <c r="P24" s="98"/>
      <c r="Q24" s="29"/>
      <c r="R24" s="29"/>
      <c r="S24" s="29"/>
      <c r="T24" s="29"/>
      <c r="U24" s="31"/>
      <c r="V24" s="102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1"/>
      <c r="AQ24" s="99"/>
      <c r="AR24" s="30"/>
      <c r="AS24" s="30"/>
      <c r="AT24" s="100"/>
      <c r="AU24" s="100"/>
      <c r="AV24" s="100"/>
      <c r="AW24" s="100"/>
      <c r="AX24" s="100"/>
      <c r="AY24" s="30"/>
      <c r="AZ24" s="30"/>
      <c r="BA24" s="30"/>
    </row>
    <row r="25" spans="1:53" ht="18" customHeight="1" x14ac:dyDescent="0.4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30"/>
      <c r="N25" s="30"/>
      <c r="O25" s="30"/>
      <c r="P25" s="98"/>
      <c r="Q25" s="29"/>
      <c r="R25" s="29"/>
      <c r="S25" s="29"/>
      <c r="T25" s="29"/>
      <c r="U25" s="31"/>
      <c r="V25" s="102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1"/>
      <c r="AQ25" s="99"/>
      <c r="AR25" s="30"/>
      <c r="AS25" s="30"/>
      <c r="AT25" s="100" t="str">
        <f t="shared" ref="AT25" si="5">IF(ISBLANK(A26),"",IF(AND(P25="○",S25="○"),IF(AND(AH25=0,AK25=0,AN25=0),$BE$15,$BF$15),IF(AND(P25="○",S25=""),IF(AND(AH25=0,AK25=0,AN25=0),$BE$14,$BF$14),IF(AND(P25="",S25="○"),IF(AND(AH25=0,AK25=0,AN25=0),IF(AND(Y25=0,AB25=0,AE25=0),$BD$13,$BE$13),$BF$13),"種目未記入"))))</f>
        <v/>
      </c>
      <c r="AU25" s="100"/>
      <c r="AV25" s="100"/>
      <c r="AW25" s="100"/>
      <c r="AX25" s="100"/>
      <c r="AY25" s="30"/>
      <c r="AZ25" s="30"/>
      <c r="BA25" s="30"/>
    </row>
    <row r="26" spans="1:53" ht="26.1" customHeight="1" x14ac:dyDescent="0.4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30"/>
      <c r="N26" s="30"/>
      <c r="O26" s="30"/>
      <c r="P26" s="98"/>
      <c r="Q26" s="29"/>
      <c r="R26" s="29"/>
      <c r="S26" s="29"/>
      <c r="T26" s="29"/>
      <c r="U26" s="31"/>
      <c r="V26" s="102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1"/>
      <c r="AQ26" s="99"/>
      <c r="AR26" s="30"/>
      <c r="AS26" s="30"/>
      <c r="AT26" s="100"/>
      <c r="AU26" s="100"/>
      <c r="AV26" s="100"/>
      <c r="AW26" s="100"/>
      <c r="AX26" s="100"/>
      <c r="AY26" s="30"/>
      <c r="AZ26" s="30"/>
      <c r="BA26" s="30"/>
    </row>
    <row r="27" spans="1:53" ht="18" customHeight="1" x14ac:dyDescent="0.4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30"/>
      <c r="N27" s="30"/>
      <c r="O27" s="30"/>
      <c r="P27" s="98"/>
      <c r="Q27" s="29"/>
      <c r="R27" s="29"/>
      <c r="S27" s="29"/>
      <c r="T27" s="29"/>
      <c r="U27" s="31"/>
      <c r="V27" s="102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1"/>
      <c r="AQ27" s="99"/>
      <c r="AR27" s="30"/>
      <c r="AS27" s="30"/>
      <c r="AT27" s="100" t="str">
        <f t="shared" ref="AT27" si="6">IF(ISBLANK(A28),"",IF(AND(P27="○",S27="○"),IF(AND(AH27=0,AK27=0,AN27=0),$BE$15,$BF$15),IF(AND(P27="○",S27=""),IF(AND(AH27=0,AK27=0,AN27=0),$BE$14,$BF$14),IF(AND(P27="",S27="○"),IF(AND(AH27=0,AK27=0,AN27=0),IF(AND(Y27=0,AB27=0,AE27=0),$BD$13,$BE$13),$BF$13),"種目未記入"))))</f>
        <v/>
      </c>
      <c r="AU27" s="100"/>
      <c r="AV27" s="100"/>
      <c r="AW27" s="100"/>
      <c r="AX27" s="100"/>
      <c r="AY27" s="30"/>
      <c r="AZ27" s="30"/>
      <c r="BA27" s="30"/>
    </row>
    <row r="28" spans="1:53" ht="26.1" customHeight="1" x14ac:dyDescent="0.4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30"/>
      <c r="N28" s="30"/>
      <c r="O28" s="30"/>
      <c r="P28" s="98"/>
      <c r="Q28" s="29"/>
      <c r="R28" s="29"/>
      <c r="S28" s="29"/>
      <c r="T28" s="29"/>
      <c r="U28" s="31"/>
      <c r="V28" s="102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1"/>
      <c r="AQ28" s="99"/>
      <c r="AR28" s="30"/>
      <c r="AS28" s="30"/>
      <c r="AT28" s="100"/>
      <c r="AU28" s="100"/>
      <c r="AV28" s="100"/>
      <c r="AW28" s="100"/>
      <c r="AX28" s="100"/>
      <c r="AY28" s="30"/>
      <c r="AZ28" s="30"/>
      <c r="BA28" s="30"/>
    </row>
    <row r="29" spans="1:53" ht="18" customHeight="1" x14ac:dyDescent="0.4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30"/>
      <c r="N29" s="30"/>
      <c r="O29" s="30"/>
      <c r="P29" s="98"/>
      <c r="Q29" s="29"/>
      <c r="R29" s="29"/>
      <c r="S29" s="29"/>
      <c r="T29" s="29"/>
      <c r="U29" s="31"/>
      <c r="V29" s="102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1"/>
      <c r="AQ29" s="99"/>
      <c r="AR29" s="30"/>
      <c r="AS29" s="30"/>
      <c r="AT29" s="100" t="str">
        <f t="shared" ref="AT29" si="7">IF(ISBLANK(A30),"",IF(AND(P29="○",S29="○"),IF(AND(AH29=0,AK29=0,AN29=0),$BE$15,$BF$15),IF(AND(P29="○",S29=""),IF(AND(AH29=0,AK29=0,AN29=0),$BE$14,$BF$14),IF(AND(P29="",S29="○"),IF(AND(AH29=0,AK29=0,AN29=0),IF(AND(Y29=0,AB29=0,AE29=0),$BD$13,$BE$13),$BF$13),"種目未記入"))))</f>
        <v/>
      </c>
      <c r="AU29" s="100"/>
      <c r="AV29" s="100"/>
      <c r="AW29" s="100"/>
      <c r="AX29" s="100"/>
      <c r="AY29" s="30"/>
      <c r="AZ29" s="30"/>
      <c r="BA29" s="30"/>
    </row>
    <row r="30" spans="1:53" ht="26.1" customHeight="1" x14ac:dyDescent="0.4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30"/>
      <c r="N30" s="30"/>
      <c r="O30" s="30"/>
      <c r="P30" s="98"/>
      <c r="Q30" s="29"/>
      <c r="R30" s="29"/>
      <c r="S30" s="29"/>
      <c r="T30" s="29"/>
      <c r="U30" s="31"/>
      <c r="V30" s="102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1"/>
      <c r="AQ30" s="99"/>
      <c r="AR30" s="30"/>
      <c r="AS30" s="30"/>
      <c r="AT30" s="100"/>
      <c r="AU30" s="100"/>
      <c r="AV30" s="100"/>
      <c r="AW30" s="100"/>
      <c r="AX30" s="100"/>
      <c r="AY30" s="30"/>
      <c r="AZ30" s="30"/>
      <c r="BA30" s="30"/>
    </row>
    <row r="31" spans="1:53" ht="18" customHeight="1" x14ac:dyDescent="0.4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30"/>
      <c r="N31" s="30"/>
      <c r="O31" s="30"/>
      <c r="P31" s="98"/>
      <c r="Q31" s="29"/>
      <c r="R31" s="29"/>
      <c r="S31" s="29"/>
      <c r="T31" s="29"/>
      <c r="U31" s="31"/>
      <c r="V31" s="102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1"/>
      <c r="AQ31" s="99"/>
      <c r="AR31" s="30"/>
      <c r="AS31" s="30"/>
      <c r="AT31" s="100" t="str">
        <f t="shared" ref="AT31" si="8">IF(ISBLANK(A32),"",IF(AND(P31="○",S31="○"),IF(AND(AH31=0,AK31=0,AN31=0),$BE$15,$BF$15),IF(AND(P31="○",S31=""),IF(AND(AH31=0,AK31=0,AN31=0),$BE$14,$BF$14),IF(AND(P31="",S31="○"),IF(AND(AH31=0,AK31=0,AN31=0),IF(AND(Y31=0,AB31=0,AE31=0),$BD$13,$BE$13),$BF$13),"種目未記入"))))</f>
        <v/>
      </c>
      <c r="AU31" s="100"/>
      <c r="AV31" s="100"/>
      <c r="AW31" s="100"/>
      <c r="AX31" s="100"/>
      <c r="AY31" s="30"/>
      <c r="AZ31" s="30"/>
      <c r="BA31" s="30"/>
    </row>
    <row r="32" spans="1:53" ht="30" customHeight="1" x14ac:dyDescent="0.4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30"/>
      <c r="N32" s="30"/>
      <c r="O32" s="30"/>
      <c r="P32" s="98"/>
      <c r="Q32" s="29"/>
      <c r="R32" s="29"/>
      <c r="S32" s="29"/>
      <c r="T32" s="29"/>
      <c r="U32" s="31"/>
      <c r="V32" s="102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1"/>
      <c r="AQ32" s="99"/>
      <c r="AR32" s="30"/>
      <c r="AS32" s="30"/>
      <c r="AT32" s="100"/>
      <c r="AU32" s="100"/>
      <c r="AV32" s="100"/>
      <c r="AW32" s="100"/>
      <c r="AX32" s="100"/>
      <c r="AY32" s="30"/>
      <c r="AZ32" s="30"/>
      <c r="BA32" s="30"/>
    </row>
    <row r="33" spans="1:53" ht="26.1" customHeight="1" x14ac:dyDescent="0.4">
      <c r="A33" s="103" t="s">
        <v>87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4"/>
      <c r="N33" s="104"/>
      <c r="O33" s="104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4"/>
      <c r="AI33" s="104"/>
      <c r="AJ33" s="105"/>
      <c r="AK33" s="106" t="s">
        <v>30</v>
      </c>
      <c r="AL33" s="107"/>
      <c r="AM33" s="107"/>
      <c r="AN33" s="107"/>
      <c r="AO33" s="107"/>
      <c r="AP33" s="107"/>
      <c r="AQ33" s="108" t="str">
        <f>IF(SUM(AT13:AX32)=0,"",SUM(AT13:AX32))</f>
        <v/>
      </c>
      <c r="AR33" s="108"/>
      <c r="AS33" s="108"/>
      <c r="AT33" s="108"/>
      <c r="AU33" s="108"/>
      <c r="AV33" s="108"/>
      <c r="AW33" s="108"/>
      <c r="AX33" s="109"/>
      <c r="AY33" s="110" t="str">
        <f>IF(SUM(AY13:BA32)=0,"",SUM(AY13:BA32))</f>
        <v/>
      </c>
      <c r="AZ33" s="111"/>
      <c r="BA33" s="112"/>
    </row>
    <row r="34" spans="1:53" ht="9.9499999999999993" customHeight="1" thickBot="1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53" ht="18" customHeight="1" x14ac:dyDescent="0.4">
      <c r="A35" s="70" t="s">
        <v>21</v>
      </c>
      <c r="B35" s="71"/>
      <c r="C35" s="71"/>
      <c r="D35" s="71"/>
      <c r="E35" s="71"/>
      <c r="F35" s="71"/>
      <c r="G35" s="71"/>
      <c r="H35" s="71"/>
      <c r="I35" s="71"/>
      <c r="J35" s="71"/>
      <c r="K35" s="72"/>
      <c r="L35" s="70" t="s">
        <v>32</v>
      </c>
      <c r="M35" s="71"/>
      <c r="N35" s="71"/>
      <c r="O35" s="71"/>
      <c r="P35" s="71"/>
      <c r="Q35" s="71"/>
      <c r="R35" s="71"/>
      <c r="S35" s="71"/>
      <c r="T35" s="72"/>
      <c r="U35" s="70" t="s">
        <v>33</v>
      </c>
      <c r="V35" s="71"/>
      <c r="W35" s="71"/>
      <c r="X35" s="71"/>
      <c r="Y35" s="71"/>
      <c r="Z35" s="71"/>
      <c r="AA35" s="71"/>
      <c r="AB35" s="71"/>
      <c r="AC35" s="71"/>
      <c r="AD35" s="71"/>
      <c r="AE35" s="72"/>
      <c r="AF35" s="70" t="s">
        <v>34</v>
      </c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3" t="s">
        <v>35</v>
      </c>
      <c r="AR35" s="74"/>
      <c r="AS35" s="74"/>
      <c r="AT35" s="74"/>
      <c r="AU35" s="74"/>
      <c r="AV35" s="74"/>
      <c r="AW35" s="74"/>
      <c r="AX35" s="74"/>
      <c r="AY35" s="74"/>
      <c r="AZ35" s="74"/>
      <c r="BA35" s="75"/>
    </row>
    <row r="36" spans="1:53" ht="24" customHeight="1" thickBot="1" x14ac:dyDescent="0.45">
      <c r="A36" s="66" t="str">
        <f>IF('クラス別申込書 (1)'!A36=0,"",'クラス別申込書 (1)'!A36)</f>
        <v/>
      </c>
      <c r="B36" s="67"/>
      <c r="C36" s="67"/>
      <c r="D36" s="67"/>
      <c r="E36" s="67"/>
      <c r="F36" s="67"/>
      <c r="G36" s="67"/>
      <c r="H36" s="67"/>
      <c r="I36" s="68" t="s">
        <v>31</v>
      </c>
      <c r="J36" s="68"/>
      <c r="K36" s="69"/>
      <c r="L36" s="66" t="str">
        <f>IF('クラス別申込書 (1)'!L36=0,"",'クラス別申込書 (1)'!L36)</f>
        <v/>
      </c>
      <c r="M36" s="67"/>
      <c r="N36" s="67"/>
      <c r="O36" s="67"/>
      <c r="P36" s="67"/>
      <c r="Q36" s="67"/>
      <c r="R36" s="68" t="s">
        <v>31</v>
      </c>
      <c r="S36" s="68"/>
      <c r="T36" s="69"/>
      <c r="U36" s="66" t="str">
        <f>IF('クラス別申込書 (1)'!U36=0,"",'クラス別申込書 (1)'!U36)</f>
        <v/>
      </c>
      <c r="V36" s="67"/>
      <c r="W36" s="67"/>
      <c r="X36" s="67"/>
      <c r="Y36" s="67"/>
      <c r="Z36" s="67"/>
      <c r="AA36" s="67"/>
      <c r="AB36" s="67"/>
      <c r="AC36" s="68" t="s">
        <v>31</v>
      </c>
      <c r="AD36" s="68"/>
      <c r="AE36" s="69"/>
      <c r="AF36" s="66" t="str">
        <f>IF('クラス別申込書 (1)'!AF36=0,"",'クラス別申込書 (1)'!AF36)</f>
        <v/>
      </c>
      <c r="AG36" s="67"/>
      <c r="AH36" s="67"/>
      <c r="AI36" s="67"/>
      <c r="AJ36" s="67"/>
      <c r="AK36" s="67"/>
      <c r="AL36" s="67"/>
      <c r="AM36" s="67"/>
      <c r="AN36" s="68" t="s">
        <v>31</v>
      </c>
      <c r="AO36" s="68"/>
      <c r="AP36" s="68"/>
      <c r="AQ36" s="64" t="str">
        <f>IF('クラス別申込書 (1)'!AQ36=0,"",'クラス別申込書 (1)'!AQ36)</f>
        <v/>
      </c>
      <c r="AR36" s="65"/>
      <c r="AS36" s="65"/>
      <c r="AT36" s="65"/>
      <c r="AU36" s="65"/>
      <c r="AV36" s="65"/>
      <c r="AW36" s="65"/>
      <c r="AX36" s="65"/>
      <c r="AY36" s="58" t="s">
        <v>31</v>
      </c>
      <c r="AZ36" s="58"/>
      <c r="BA36" s="59"/>
    </row>
    <row r="37" spans="1:53" ht="6" customHeight="1" x14ac:dyDescent="0.4">
      <c r="A37" s="12"/>
      <c r="B37" s="12"/>
      <c r="C37" s="12"/>
      <c r="D37" s="12"/>
      <c r="E37" s="12"/>
      <c r="F37" s="12"/>
      <c r="G37" s="12"/>
      <c r="H37" s="12"/>
      <c r="I37" s="4"/>
      <c r="J37" s="4"/>
      <c r="K37" s="4"/>
      <c r="L37" s="12"/>
      <c r="M37" s="12"/>
      <c r="N37" s="12"/>
      <c r="O37" s="12"/>
      <c r="P37" s="12"/>
      <c r="Q37" s="12"/>
      <c r="R37" s="4"/>
      <c r="S37" s="4"/>
      <c r="T37" s="4"/>
      <c r="U37" s="12"/>
      <c r="V37" s="12"/>
      <c r="W37" s="12"/>
      <c r="X37" s="12"/>
      <c r="Y37" s="12"/>
      <c r="Z37" s="12"/>
      <c r="AA37" s="12"/>
      <c r="AB37" s="12"/>
      <c r="AC37" s="4"/>
      <c r="AD37" s="3"/>
      <c r="AE37" s="3"/>
      <c r="AF37" s="11"/>
      <c r="AG37" s="11"/>
      <c r="AH37" s="11"/>
      <c r="AI37" s="11"/>
      <c r="AJ37" s="11"/>
      <c r="AK37" s="11"/>
      <c r="AL37" s="11"/>
      <c r="AM37" s="11"/>
      <c r="AN37" s="3"/>
      <c r="AO37" s="3"/>
      <c r="AP37" s="3"/>
      <c r="AQ37" s="11"/>
      <c r="AR37" s="11"/>
      <c r="AS37" s="11"/>
      <c r="AT37" s="11"/>
      <c r="AU37" s="11"/>
      <c r="AV37" s="11"/>
      <c r="AW37" s="11"/>
      <c r="AX37" s="11"/>
      <c r="AY37" s="3"/>
      <c r="AZ37" s="3"/>
      <c r="BA37" s="3"/>
    </row>
    <row r="38" spans="1:53" ht="21" customHeight="1" x14ac:dyDescent="0.4">
      <c r="A38" s="55" t="s">
        <v>36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6" t="s">
        <v>48</v>
      </c>
      <c r="M38" s="56"/>
      <c r="N38" s="57" t="s">
        <v>37</v>
      </c>
      <c r="O38" s="57"/>
      <c r="P38" s="57"/>
      <c r="Q38" s="57"/>
      <c r="R38" s="57"/>
      <c r="S38" s="57"/>
      <c r="T38" s="57"/>
      <c r="U38" s="56" t="s">
        <v>48</v>
      </c>
      <c r="V38" s="56"/>
      <c r="W38" s="57" t="s">
        <v>38</v>
      </c>
      <c r="X38" s="57"/>
      <c r="Y38" s="57"/>
      <c r="Z38" s="57"/>
      <c r="AA38" s="57"/>
      <c r="AB38" s="57"/>
      <c r="AC38" s="57"/>
      <c r="AD38" s="9"/>
      <c r="AE38" s="9"/>
      <c r="AF38" s="9" t="s">
        <v>39</v>
      </c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ht="21" customHeight="1" x14ac:dyDescent="0.4"/>
  </sheetData>
  <sheetProtection algorithmName="SHA-512" hashValue="nGznPu2gvg1mSUZKCy9haON3b9UYXLpAle1LOtyDxAZSGPhduY7YgQqbTPBgGrbcVrvKo1fNUub3nQZ+kWzGOw==" saltValue="SAX8L0x10aj8DTHc2ZTY0w==" spinCount="100000" sheet="1" selectLockedCells="1"/>
  <mergeCells count="210">
    <mergeCell ref="A1:BA1"/>
    <mergeCell ref="A2:AH3"/>
    <mergeCell ref="AU3:AW3"/>
    <mergeCell ref="AY3:BA3"/>
    <mergeCell ref="AV4:AX4"/>
    <mergeCell ref="AY4:BA4"/>
    <mergeCell ref="A6:E6"/>
    <mergeCell ref="F6:W6"/>
    <mergeCell ref="Y6:AE6"/>
    <mergeCell ref="AF6:BA6"/>
    <mergeCell ref="AB7:AD7"/>
    <mergeCell ref="AF7:AH7"/>
    <mergeCell ref="AJ7:AL7"/>
    <mergeCell ref="AQ7:AS7"/>
    <mergeCell ref="AU7:AW7"/>
    <mergeCell ref="AY7:BA7"/>
    <mergeCell ref="A8:BA8"/>
    <mergeCell ref="A9:L9"/>
    <mergeCell ref="P9:U9"/>
    <mergeCell ref="AQ9:AS12"/>
    <mergeCell ref="AT9:AX12"/>
    <mergeCell ref="AY9:BA9"/>
    <mergeCell ref="A10:L12"/>
    <mergeCell ref="P10:R12"/>
    <mergeCell ref="AK10:AM12"/>
    <mergeCell ref="AN10:AP12"/>
    <mergeCell ref="AY10:BA11"/>
    <mergeCell ref="AY12:BA12"/>
    <mergeCell ref="AE10:AG12"/>
    <mergeCell ref="AH10:AJ12"/>
    <mergeCell ref="V9:AP9"/>
    <mergeCell ref="M15:O16"/>
    <mergeCell ref="AQ15:AS16"/>
    <mergeCell ref="A13:L13"/>
    <mergeCell ref="P13:R14"/>
    <mergeCell ref="S13:U14"/>
    <mergeCell ref="V13:X14"/>
    <mergeCell ref="Y13:AA14"/>
    <mergeCell ref="S10:U12"/>
    <mergeCell ref="V10:X12"/>
    <mergeCell ref="Y10:AA12"/>
    <mergeCell ref="AB10:AD12"/>
    <mergeCell ref="M9:O12"/>
    <mergeCell ref="AE17:AG18"/>
    <mergeCell ref="AE15:AG16"/>
    <mergeCell ref="AH15:AJ16"/>
    <mergeCell ref="AQ13:AS14"/>
    <mergeCell ref="AT13:AX14"/>
    <mergeCell ref="AY13:BA14"/>
    <mergeCell ref="A14:L14"/>
    <mergeCell ref="A15:L15"/>
    <mergeCell ref="P15:R16"/>
    <mergeCell ref="S15:U16"/>
    <mergeCell ref="V15:X16"/>
    <mergeCell ref="Y15:AA16"/>
    <mergeCell ref="AB15:AD16"/>
    <mergeCell ref="AB13:AD14"/>
    <mergeCell ref="AE13:AG14"/>
    <mergeCell ref="AH13:AJ14"/>
    <mergeCell ref="AK13:AM14"/>
    <mergeCell ref="AN13:AP14"/>
    <mergeCell ref="M13:O14"/>
    <mergeCell ref="AT15:AX16"/>
    <mergeCell ref="AY15:BA16"/>
    <mergeCell ref="A16:L16"/>
    <mergeCell ref="AK15:AM16"/>
    <mergeCell ref="AN15:AP16"/>
    <mergeCell ref="AY19:BA20"/>
    <mergeCell ref="AY17:BA18"/>
    <mergeCell ref="A18:L18"/>
    <mergeCell ref="A19:L19"/>
    <mergeCell ref="P19:R20"/>
    <mergeCell ref="S19:U20"/>
    <mergeCell ref="V19:X20"/>
    <mergeCell ref="Y19:AA20"/>
    <mergeCell ref="AB19:AD20"/>
    <mergeCell ref="AE19:AG20"/>
    <mergeCell ref="AH19:AJ20"/>
    <mergeCell ref="AH17:AJ18"/>
    <mergeCell ref="AK17:AM18"/>
    <mergeCell ref="AN17:AP18"/>
    <mergeCell ref="M17:O18"/>
    <mergeCell ref="AQ17:AS18"/>
    <mergeCell ref="AT17:AX18"/>
    <mergeCell ref="A20:L20"/>
    <mergeCell ref="A17:L17"/>
    <mergeCell ref="P17:R18"/>
    <mergeCell ref="S17:U18"/>
    <mergeCell ref="V17:X18"/>
    <mergeCell ref="Y17:AA18"/>
    <mergeCell ref="AB17:AD18"/>
    <mergeCell ref="V21:X22"/>
    <mergeCell ref="Y21:AA22"/>
    <mergeCell ref="AK19:AM20"/>
    <mergeCell ref="AN19:AP20"/>
    <mergeCell ref="M19:O20"/>
    <mergeCell ref="AQ21:AS22"/>
    <mergeCell ref="AQ19:AS20"/>
    <mergeCell ref="AT19:AX20"/>
    <mergeCell ref="AT21:AX22"/>
    <mergeCell ref="AY21:BA22"/>
    <mergeCell ref="A22:L22"/>
    <mergeCell ref="A23:L23"/>
    <mergeCell ref="P23:R24"/>
    <mergeCell ref="S23:U24"/>
    <mergeCell ref="V23:X24"/>
    <mergeCell ref="Y23:AA24"/>
    <mergeCell ref="AB23:AD24"/>
    <mergeCell ref="AB21:AD22"/>
    <mergeCell ref="AE21:AG22"/>
    <mergeCell ref="AH21:AJ22"/>
    <mergeCell ref="AK21:AM22"/>
    <mergeCell ref="AN21:AP22"/>
    <mergeCell ref="M21:O22"/>
    <mergeCell ref="AT23:AX24"/>
    <mergeCell ref="AY23:BA24"/>
    <mergeCell ref="A24:L24"/>
    <mergeCell ref="AK23:AM24"/>
    <mergeCell ref="AN23:AP24"/>
    <mergeCell ref="M23:O24"/>
    <mergeCell ref="AQ23:AS24"/>
    <mergeCell ref="A21:L21"/>
    <mergeCell ref="P21:R22"/>
    <mergeCell ref="S21:U22"/>
    <mergeCell ref="A25:L25"/>
    <mergeCell ref="P25:R26"/>
    <mergeCell ref="S25:U26"/>
    <mergeCell ref="V25:X26"/>
    <mergeCell ref="Y25:AA26"/>
    <mergeCell ref="AB25:AD26"/>
    <mergeCell ref="AE25:AG26"/>
    <mergeCell ref="AE23:AG24"/>
    <mergeCell ref="AH23:AJ24"/>
    <mergeCell ref="AK27:AM28"/>
    <mergeCell ref="AN27:AP28"/>
    <mergeCell ref="M27:O28"/>
    <mergeCell ref="AQ29:AS30"/>
    <mergeCell ref="AQ27:AS28"/>
    <mergeCell ref="AT27:AX28"/>
    <mergeCell ref="AY27:BA28"/>
    <mergeCell ref="AY25:BA26"/>
    <mergeCell ref="A26:L26"/>
    <mergeCell ref="A27:L27"/>
    <mergeCell ref="P27:R28"/>
    <mergeCell ref="S27:U28"/>
    <mergeCell ref="V27:X28"/>
    <mergeCell ref="Y27:AA28"/>
    <mergeCell ref="AB27:AD28"/>
    <mergeCell ref="AE27:AG28"/>
    <mergeCell ref="AH27:AJ28"/>
    <mergeCell ref="AH25:AJ26"/>
    <mergeCell ref="AK25:AM26"/>
    <mergeCell ref="AN25:AP26"/>
    <mergeCell ref="M25:O26"/>
    <mergeCell ref="AQ25:AS26"/>
    <mergeCell ref="AT25:AX26"/>
    <mergeCell ref="A28:L28"/>
    <mergeCell ref="AT29:AX30"/>
    <mergeCell ref="AY29:BA30"/>
    <mergeCell ref="A30:L30"/>
    <mergeCell ref="A31:L31"/>
    <mergeCell ref="P31:R32"/>
    <mergeCell ref="S31:U32"/>
    <mergeCell ref="V31:X32"/>
    <mergeCell ref="Y31:AA32"/>
    <mergeCell ref="AB31:AD32"/>
    <mergeCell ref="AB29:AD30"/>
    <mergeCell ref="AE29:AG30"/>
    <mergeCell ref="AH29:AJ30"/>
    <mergeCell ref="AK29:AM30"/>
    <mergeCell ref="AN29:AP30"/>
    <mergeCell ref="M29:O30"/>
    <mergeCell ref="AT31:AX32"/>
    <mergeCell ref="AY31:BA32"/>
    <mergeCell ref="A32:L32"/>
    <mergeCell ref="A29:L29"/>
    <mergeCell ref="P29:R30"/>
    <mergeCell ref="S29:U30"/>
    <mergeCell ref="V29:X30"/>
    <mergeCell ref="Y29:AA30"/>
    <mergeCell ref="A33:AJ33"/>
    <mergeCell ref="AK33:AP33"/>
    <mergeCell ref="AQ33:AX33"/>
    <mergeCell ref="AY33:BA33"/>
    <mergeCell ref="AE31:AG32"/>
    <mergeCell ref="AH31:AJ32"/>
    <mergeCell ref="AK31:AM32"/>
    <mergeCell ref="AN31:AP32"/>
    <mergeCell ref="M31:O32"/>
    <mergeCell ref="AQ31:AS32"/>
    <mergeCell ref="AQ35:BA35"/>
    <mergeCell ref="A36:H36"/>
    <mergeCell ref="I36:K36"/>
    <mergeCell ref="L36:Q36"/>
    <mergeCell ref="R36:T36"/>
    <mergeCell ref="U36:AB36"/>
    <mergeCell ref="AC36:AE36"/>
    <mergeCell ref="AF36:AM36"/>
    <mergeCell ref="AN36:AP36"/>
    <mergeCell ref="AQ36:AX36"/>
    <mergeCell ref="AY36:BA36"/>
    <mergeCell ref="A38:K38"/>
    <mergeCell ref="L38:M38"/>
    <mergeCell ref="N38:T38"/>
    <mergeCell ref="U38:V38"/>
    <mergeCell ref="W38:AC38"/>
    <mergeCell ref="A35:K35"/>
    <mergeCell ref="L35:T35"/>
    <mergeCell ref="U35:AE35"/>
    <mergeCell ref="AF35:AP35"/>
  </mergeCells>
  <phoneticPr fontId="1"/>
  <dataValidations disablePrompts="1" count="13">
    <dataValidation type="list" allowBlank="1" showInputMessage="1" sqref="AY13:BA32" xr:uid="{40C876BA-EBDC-478C-A0FF-C8BA7BCD6D9F}">
      <formula1>"1,2,3,4,5,6,7,8,9,10,11,12,13,14,15,16,17,18,19,20,21,22,23,24,25,26,27,28,29,30"</formula1>
    </dataValidation>
    <dataValidation type="list" errorStyle="information" allowBlank="1" showInputMessage="1" showErrorMessage="1" sqref="AB13:AG32" xr:uid="{FC90DDE8-7C49-4698-B36E-3B72E04A3D26}">
      <formula1>"１,２,３"</formula1>
    </dataValidation>
    <dataValidation type="list" errorStyle="information" allowBlank="1" showInputMessage="1" showErrorMessage="1" sqref="Y13:AA32" xr:uid="{293C64B8-87F1-4DAB-B40D-B210B3F8D2AC}">
      <formula1>"１,２,３,４,５,６"</formula1>
    </dataValidation>
    <dataValidation type="list" errorStyle="information" allowBlank="1" showInputMessage="1" showErrorMessage="1" sqref="V13:X32" xr:uid="{D90E5F5E-8C2E-4FD4-B1AB-DFC4262B5334}">
      <formula1>"年中,年長"</formula1>
    </dataValidation>
    <dataValidation type="list" allowBlank="1" showInputMessage="1" sqref="AF36:AM36" xr:uid="{0A424682-A139-4E73-82C5-127A39166B81}">
      <formula1>"―　"</formula1>
    </dataValidation>
    <dataValidation type="list" errorStyle="information" allowBlank="1" showInputMessage="1" showErrorMessage="1" sqref="L36:Q36" xr:uid="{3172A1C5-86DF-4162-A240-BCF695C6A511}">
      <formula1>"―　"</formula1>
    </dataValidation>
    <dataValidation type="list" errorStyle="information" allowBlank="1" showInputMessage="1" sqref="U36:AB36" xr:uid="{61868331-6890-49C6-9443-726D8206F324}">
      <formula1>"―　,5000,10000,20000,40000"</formula1>
    </dataValidation>
    <dataValidation type="list" errorStyle="information" allowBlank="1" showInputMessage="1" showErrorMessage="1" sqref="L38:M38 U38:V38" xr:uid="{D75E399B-3D6E-45FE-965D-FFD4E7BF5CEE}">
      <formula1>"☐,☑"</formula1>
    </dataValidation>
    <dataValidation type="list" errorStyle="information" allowBlank="1" showInputMessage="1" showErrorMessage="1" sqref="AQ13:AS32 P13:U32" xr:uid="{D9062D0D-2A78-46BC-ADF3-BC206A3B6F45}">
      <formula1>"○"</formula1>
    </dataValidation>
    <dataValidation type="list" allowBlank="1" showInputMessage="1" showErrorMessage="1" sqref="AH13:AJ32" xr:uid="{8BE5CAC2-4B3B-4A39-B0F6-4963600B15DF}">
      <formula1>"無,１０,９,８,７,６,５,４,３,２,１"</formula1>
    </dataValidation>
    <dataValidation type="list" allowBlank="1" showInputMessage="1" showErrorMessage="1" sqref="AN13:AP32" xr:uid="{776FB699-F8CD-4A6B-8F34-EC6C9622CB43}">
      <formula1>"無,１０,９,８,７,６,５,４,３,２,１,初,弐,参,四,五"</formula1>
    </dataValidation>
    <dataValidation type="list" errorStyle="information" allowBlank="1" showInputMessage="1" showErrorMessage="1" sqref="AK13:AM32" xr:uid="{45FD5C9E-B1A7-4DDB-9C33-3BB19C9DCB74}">
      <formula1>"初,弐,参,四,五"</formula1>
    </dataValidation>
    <dataValidation type="list" errorStyle="information" allowBlank="1" showInputMessage="1" showErrorMessage="1" sqref="M13:O32" xr:uid="{137082A5-7578-4E6E-BEA7-04FD850CD869}">
      <formula1>"男,女"</formula1>
    </dataValidation>
  </dataValidations>
  <pageMargins left="0.51181102362204722" right="0.39370078740157483" top="0.62992125984251968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0ED4-CCD2-4818-A5D3-A497CD2A1E6F}">
  <sheetPr>
    <tabColor rgb="FF00B050"/>
  </sheetPr>
  <dimension ref="A1:BF39"/>
  <sheetViews>
    <sheetView view="pageBreakPreview" zoomScaleNormal="100" zoomScaleSheetLayoutView="100" workbookViewId="0">
      <selection activeCell="A14" sqref="A14:L14"/>
    </sheetView>
  </sheetViews>
  <sheetFormatPr defaultRowHeight="18.75" x14ac:dyDescent="0.4"/>
  <cols>
    <col min="1" max="54" width="1.625" customWidth="1"/>
    <col min="55" max="55" width="0" hidden="1" customWidth="1"/>
    <col min="56" max="58" width="9" hidden="1" customWidth="1"/>
    <col min="59" max="69" width="1.625" customWidth="1"/>
  </cols>
  <sheetData>
    <row r="1" spans="1:58" ht="20.100000000000001" customHeight="1" x14ac:dyDescent="0.4">
      <c r="A1" s="53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</row>
    <row r="2" spans="1:58" ht="15.95" customHeight="1" x14ac:dyDescent="0.4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8" ht="18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R3" s="5"/>
      <c r="AS3" s="5"/>
      <c r="AT3" s="8" t="s">
        <v>10</v>
      </c>
      <c r="AU3" s="35">
        <v>3</v>
      </c>
      <c r="AV3" s="35"/>
      <c r="AW3" s="35"/>
      <c r="AX3" s="5" t="s">
        <v>11</v>
      </c>
      <c r="AY3" s="35" t="str">
        <f>IF('クラス別申込書 (1)'!AY3=0,"",IF('クラス別申込書 (1)'!AY3&gt;=AU3,'クラス別申込書 (1)'!AY3,""))</f>
        <v/>
      </c>
      <c r="AZ3" s="35"/>
      <c r="BA3" s="35"/>
    </row>
    <row r="4" spans="1:58" ht="18" customHeight="1" x14ac:dyDescent="0.4">
      <c r="AU4" s="6" t="s">
        <v>13</v>
      </c>
      <c r="AV4" s="114" t="str">
        <f>IF('クラス別申込書 (1)'!AV4=0,"",'クラス別申込書 (1)'!AV4)</f>
        <v/>
      </c>
      <c r="AW4" s="114"/>
      <c r="AX4" s="114"/>
      <c r="AY4" s="50" t="s">
        <v>12</v>
      </c>
      <c r="AZ4" s="50"/>
      <c r="BA4" s="50"/>
    </row>
    <row r="5" spans="1:58" ht="8.1" customHeight="1" x14ac:dyDescent="0.4"/>
    <row r="6" spans="1:58" ht="21" customHeight="1" x14ac:dyDescent="0.4">
      <c r="A6" s="35" t="s">
        <v>14</v>
      </c>
      <c r="B6" s="35"/>
      <c r="C6" s="35"/>
      <c r="D6" s="35"/>
      <c r="E6" s="35"/>
      <c r="F6" s="117" t="str">
        <f>IF('クラス別申込書 (1)'!F6=0,"",'クラス別申込書 (1)'!F6)</f>
        <v/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Y6" s="35" t="s">
        <v>15</v>
      </c>
      <c r="Z6" s="35"/>
      <c r="AA6" s="35"/>
      <c r="AB6" s="35"/>
      <c r="AC6" s="35"/>
      <c r="AD6" s="35"/>
      <c r="AE6" s="35"/>
      <c r="AF6" s="118" t="str">
        <f>IF('クラス別申込書 (1)'!AF6=0,"",'クラス別申込書 (1)'!AF6)</f>
        <v/>
      </c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</row>
    <row r="7" spans="1:58" ht="21" customHeight="1" x14ac:dyDescent="0.4">
      <c r="Y7" s="7" t="s">
        <v>16</v>
      </c>
      <c r="Z7" s="7"/>
      <c r="AA7" s="7"/>
      <c r="AB7" s="113" t="str">
        <f>IF('クラス別申込書 (1)'!AB7=0,"",'クラス別申込書 (1)'!AB7)</f>
        <v/>
      </c>
      <c r="AC7" s="113"/>
      <c r="AD7" s="113"/>
      <c r="AE7" t="s">
        <v>3</v>
      </c>
      <c r="AF7" s="113" t="str">
        <f>IF('クラス別申込書 (1)'!AF7=0,"",'クラス別申込書 (1)'!AF7)</f>
        <v/>
      </c>
      <c r="AG7" s="113"/>
      <c r="AH7" s="113"/>
      <c r="AI7" t="s">
        <v>11</v>
      </c>
      <c r="AJ7" s="113" t="str">
        <f>IF('クラス別申込書 (1)'!AJ7=0,"",'クラス別申込書 (1)'!AJ7)</f>
        <v/>
      </c>
      <c r="AK7" s="113"/>
      <c r="AL7" s="113"/>
      <c r="AM7" s="7"/>
      <c r="AN7" t="s">
        <v>17</v>
      </c>
      <c r="AQ7" s="113" t="str">
        <f>IF('クラス別申込書 (1)'!AQ7=0,"",'クラス別申込書 (1)'!AQ7)</f>
        <v/>
      </c>
      <c r="AR7" s="113"/>
      <c r="AS7" s="113"/>
      <c r="AT7" t="s">
        <v>11</v>
      </c>
      <c r="AU7" s="113" t="str">
        <f>IF('クラス別申込書 (1)'!AU7=0,"",'クラス別申込書 (1)'!AU7)</f>
        <v/>
      </c>
      <c r="AV7" s="113"/>
      <c r="AW7" s="113"/>
      <c r="AX7" t="s">
        <v>11</v>
      </c>
      <c r="AY7" s="113" t="str">
        <f>IF('クラス別申込書 (1)'!AY7=0,"",'クラス別申込書 (1)'!AY7)</f>
        <v/>
      </c>
      <c r="AZ7" s="113"/>
      <c r="BA7" s="113"/>
    </row>
    <row r="8" spans="1:58" ht="27.95" customHeight="1" x14ac:dyDescent="0.4">
      <c r="A8" s="37" t="s">
        <v>94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</row>
    <row r="9" spans="1:58" ht="18" customHeight="1" x14ac:dyDescent="0.35">
      <c r="A9" s="76" t="s">
        <v>86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49" t="s">
        <v>92</v>
      </c>
      <c r="N9" s="49"/>
      <c r="O9" s="49"/>
      <c r="P9" s="78" t="s">
        <v>28</v>
      </c>
      <c r="Q9" s="79"/>
      <c r="R9" s="79"/>
      <c r="S9" s="79"/>
      <c r="T9" s="79"/>
      <c r="U9" s="80"/>
      <c r="V9" s="46" t="s">
        <v>88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8"/>
      <c r="AQ9" s="81" t="s">
        <v>29</v>
      </c>
      <c r="AR9" s="82"/>
      <c r="AS9" s="82"/>
      <c r="AT9" s="84" t="s">
        <v>21</v>
      </c>
      <c r="AU9" s="84"/>
      <c r="AV9" s="84"/>
      <c r="AW9" s="84"/>
      <c r="AX9" s="84"/>
      <c r="AY9" s="85" t="s">
        <v>18</v>
      </c>
      <c r="AZ9" s="85"/>
      <c r="BA9" s="85"/>
    </row>
    <row r="10" spans="1:58" ht="9" customHeight="1" x14ac:dyDescent="0.4">
      <c r="A10" s="86" t="s">
        <v>7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49"/>
      <c r="N10" s="49"/>
      <c r="O10" s="49"/>
      <c r="P10" s="88" t="s">
        <v>52</v>
      </c>
      <c r="Q10" s="33"/>
      <c r="R10" s="33"/>
      <c r="S10" s="91" t="s">
        <v>53</v>
      </c>
      <c r="T10" s="33"/>
      <c r="U10" s="92"/>
      <c r="V10" s="40" t="s">
        <v>22</v>
      </c>
      <c r="W10" s="33"/>
      <c r="X10" s="33"/>
      <c r="Y10" s="33" t="s">
        <v>23</v>
      </c>
      <c r="Z10" s="33"/>
      <c r="AA10" s="33"/>
      <c r="AB10" s="33" t="s">
        <v>24</v>
      </c>
      <c r="AC10" s="33"/>
      <c r="AD10" s="33"/>
      <c r="AE10" s="33" t="s">
        <v>25</v>
      </c>
      <c r="AF10" s="33"/>
      <c r="AG10" s="33"/>
      <c r="AH10" s="32" t="s">
        <v>89</v>
      </c>
      <c r="AI10" s="33"/>
      <c r="AJ10" s="33"/>
      <c r="AK10" s="32" t="s">
        <v>90</v>
      </c>
      <c r="AL10" s="33"/>
      <c r="AM10" s="33"/>
      <c r="AN10" s="42" t="s">
        <v>91</v>
      </c>
      <c r="AO10" s="42"/>
      <c r="AP10" s="43"/>
      <c r="AQ10" s="83"/>
      <c r="AR10" s="82"/>
      <c r="AS10" s="82"/>
      <c r="AT10" s="84"/>
      <c r="AU10" s="84"/>
      <c r="AV10" s="84"/>
      <c r="AW10" s="84"/>
      <c r="AX10" s="84"/>
      <c r="AY10" s="94" t="s">
        <v>19</v>
      </c>
      <c r="AZ10" s="94"/>
      <c r="BA10" s="94"/>
    </row>
    <row r="11" spans="1:58" ht="9" customHeight="1" x14ac:dyDescent="0.4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49"/>
      <c r="N11" s="49"/>
      <c r="O11" s="49"/>
      <c r="P11" s="89"/>
      <c r="Q11" s="33"/>
      <c r="R11" s="33"/>
      <c r="S11" s="33"/>
      <c r="T11" s="33"/>
      <c r="U11" s="92"/>
      <c r="V11" s="40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42"/>
      <c r="AO11" s="42"/>
      <c r="AP11" s="43"/>
      <c r="AQ11" s="83"/>
      <c r="AR11" s="82"/>
      <c r="AS11" s="82"/>
      <c r="AT11" s="84"/>
      <c r="AU11" s="84"/>
      <c r="AV11" s="84"/>
      <c r="AW11" s="84"/>
      <c r="AX11" s="84"/>
      <c r="AY11" s="94"/>
      <c r="AZ11" s="94"/>
      <c r="BA11" s="94"/>
    </row>
    <row r="12" spans="1:58" ht="18" customHeight="1" x14ac:dyDescent="0.4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49"/>
      <c r="N12" s="49"/>
      <c r="O12" s="49"/>
      <c r="P12" s="90"/>
      <c r="Q12" s="34"/>
      <c r="R12" s="34"/>
      <c r="S12" s="34"/>
      <c r="T12" s="34"/>
      <c r="U12" s="93"/>
      <c r="V12" s="41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44"/>
      <c r="AO12" s="44"/>
      <c r="AP12" s="45"/>
      <c r="AQ12" s="83"/>
      <c r="AR12" s="82"/>
      <c r="AS12" s="82"/>
      <c r="AT12" s="84"/>
      <c r="AU12" s="84"/>
      <c r="AV12" s="84"/>
      <c r="AW12" s="84"/>
      <c r="AX12" s="84"/>
      <c r="AY12" s="95" t="s">
        <v>20</v>
      </c>
      <c r="AZ12" s="95"/>
      <c r="BA12" s="95"/>
      <c r="BD12" t="s">
        <v>99</v>
      </c>
      <c r="BE12" t="s">
        <v>100</v>
      </c>
      <c r="BF12" t="s">
        <v>103</v>
      </c>
    </row>
    <row r="13" spans="1:58" ht="18" customHeight="1" x14ac:dyDescent="0.4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30"/>
      <c r="N13" s="30"/>
      <c r="O13" s="30"/>
      <c r="P13" s="98"/>
      <c r="Q13" s="29"/>
      <c r="R13" s="29"/>
      <c r="S13" s="29"/>
      <c r="T13" s="29"/>
      <c r="U13" s="31"/>
      <c r="V13" s="102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31"/>
      <c r="AQ13" s="99"/>
      <c r="AR13" s="30"/>
      <c r="AS13" s="30"/>
      <c r="AT13" s="100" t="str">
        <f>IF(ISBLANK(A14),"",IF(AND(P13="○",S13="○"),IF(AND(AH13=0,AK13=0,AN13=0),$BE$15,$BF$15),IF(AND(P13="○",S13=""),IF(AND(AH13=0,AK13=0,AN13=0),$BE$14,$BF$14),IF(AND(P13="",S13="○"),IF(AND(AH13=0,AK13=0,AN13=0),IF(AND(Y13=0,AB13=0,AE13=0),$BD$13,$BE$13),$BF$13),"種目未記入"))))</f>
        <v/>
      </c>
      <c r="AU13" s="100"/>
      <c r="AV13" s="100"/>
      <c r="AW13" s="100"/>
      <c r="AX13" s="100"/>
      <c r="AY13" s="30"/>
      <c r="AZ13" s="30"/>
      <c r="BA13" s="30"/>
      <c r="BC13" t="s">
        <v>98</v>
      </c>
      <c r="BD13">
        <v>4000</v>
      </c>
      <c r="BE13">
        <v>4000</v>
      </c>
      <c r="BF13">
        <v>5000</v>
      </c>
    </row>
    <row r="14" spans="1:58" ht="26.1" customHeight="1" x14ac:dyDescent="0.4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30"/>
      <c r="N14" s="30"/>
      <c r="O14" s="30"/>
      <c r="P14" s="98"/>
      <c r="Q14" s="29"/>
      <c r="R14" s="29"/>
      <c r="S14" s="29"/>
      <c r="T14" s="29"/>
      <c r="U14" s="31"/>
      <c r="V14" s="102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31"/>
      <c r="AQ14" s="99"/>
      <c r="AR14" s="30"/>
      <c r="AS14" s="30"/>
      <c r="AT14" s="100"/>
      <c r="AU14" s="100"/>
      <c r="AV14" s="100"/>
      <c r="AW14" s="100"/>
      <c r="AX14" s="100"/>
      <c r="AY14" s="30"/>
      <c r="AZ14" s="30"/>
      <c r="BA14" s="30"/>
      <c r="BC14" t="s">
        <v>101</v>
      </c>
      <c r="BE14">
        <v>4000</v>
      </c>
      <c r="BF14">
        <v>5000</v>
      </c>
    </row>
    <row r="15" spans="1:58" ht="18" customHeight="1" x14ac:dyDescent="0.4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30"/>
      <c r="N15" s="30"/>
      <c r="O15" s="30"/>
      <c r="P15" s="98"/>
      <c r="Q15" s="29"/>
      <c r="R15" s="29"/>
      <c r="S15" s="29"/>
      <c r="T15" s="29"/>
      <c r="U15" s="31"/>
      <c r="V15" s="102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1"/>
      <c r="AQ15" s="99"/>
      <c r="AR15" s="30"/>
      <c r="AS15" s="30"/>
      <c r="AT15" s="100" t="str">
        <f t="shared" ref="AT15" si="0">IF(ISBLANK(A16),"",IF(AND(P15="○",S15="○"),IF(AND(AH15=0,AK15=0,AN15=0),$BE$15,$BF$15),IF(AND(P15="○",S15=""),IF(AND(AH15=0,AK15=0,AN15=0),$BE$14,$BF$14),IF(AND(P15="",S15="○"),IF(AND(AH15=0,AK15=0,AN15=0),IF(AND(Y15=0,AB15=0,AE15=0),$BD$13,$BE$13),$BF$13),"種目未記入"))))</f>
        <v/>
      </c>
      <c r="AU15" s="100"/>
      <c r="AV15" s="100"/>
      <c r="AW15" s="100"/>
      <c r="AX15" s="100"/>
      <c r="AY15" s="30"/>
      <c r="AZ15" s="30"/>
      <c r="BA15" s="30"/>
      <c r="BC15" t="s">
        <v>102</v>
      </c>
      <c r="BE15">
        <v>5000</v>
      </c>
      <c r="BF15">
        <v>6000</v>
      </c>
    </row>
    <row r="16" spans="1:58" ht="26.1" customHeight="1" x14ac:dyDescent="0.4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30"/>
      <c r="N16" s="30"/>
      <c r="O16" s="30"/>
      <c r="P16" s="98"/>
      <c r="Q16" s="29"/>
      <c r="R16" s="29"/>
      <c r="S16" s="29"/>
      <c r="T16" s="29"/>
      <c r="U16" s="31"/>
      <c r="V16" s="102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31"/>
      <c r="AQ16" s="99"/>
      <c r="AR16" s="30"/>
      <c r="AS16" s="30"/>
      <c r="AT16" s="100"/>
      <c r="AU16" s="100"/>
      <c r="AV16" s="100"/>
      <c r="AW16" s="100"/>
      <c r="AX16" s="100"/>
      <c r="AY16" s="30"/>
      <c r="AZ16" s="30"/>
      <c r="BA16" s="30"/>
    </row>
    <row r="17" spans="1:53" ht="18" customHeight="1" x14ac:dyDescent="0.4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30"/>
      <c r="N17" s="30"/>
      <c r="O17" s="30"/>
      <c r="P17" s="98"/>
      <c r="Q17" s="29"/>
      <c r="R17" s="29"/>
      <c r="S17" s="29"/>
      <c r="T17" s="29"/>
      <c r="U17" s="31"/>
      <c r="V17" s="102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31"/>
      <c r="AQ17" s="99"/>
      <c r="AR17" s="30"/>
      <c r="AS17" s="30"/>
      <c r="AT17" s="100" t="str">
        <f t="shared" ref="AT17" si="1">IF(ISBLANK(A18),"",IF(AND(P17="○",S17="○"),IF(AND(AH17=0,AK17=0,AN17=0),$BE$15,$BF$15),IF(AND(P17="○",S17=""),IF(AND(AH17=0,AK17=0,AN17=0),$BE$14,$BF$14),IF(AND(P17="",S17="○"),IF(AND(AH17=0,AK17=0,AN17=0),IF(AND(Y17=0,AB17=0,AE17=0),$BD$13,$BE$13),$BF$13),"種目未記入"))))</f>
        <v/>
      </c>
      <c r="AU17" s="100"/>
      <c r="AV17" s="100"/>
      <c r="AW17" s="100"/>
      <c r="AX17" s="100"/>
      <c r="AY17" s="30"/>
      <c r="AZ17" s="30"/>
      <c r="BA17" s="30"/>
    </row>
    <row r="18" spans="1:53" ht="26.1" customHeight="1" x14ac:dyDescent="0.4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30"/>
      <c r="N18" s="30"/>
      <c r="O18" s="30"/>
      <c r="P18" s="98"/>
      <c r="Q18" s="29"/>
      <c r="R18" s="29"/>
      <c r="S18" s="29"/>
      <c r="T18" s="29"/>
      <c r="U18" s="31"/>
      <c r="V18" s="102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31"/>
      <c r="AQ18" s="99"/>
      <c r="AR18" s="30"/>
      <c r="AS18" s="30"/>
      <c r="AT18" s="100"/>
      <c r="AU18" s="100"/>
      <c r="AV18" s="100"/>
      <c r="AW18" s="100"/>
      <c r="AX18" s="100"/>
      <c r="AY18" s="30"/>
      <c r="AZ18" s="30"/>
      <c r="BA18" s="30"/>
    </row>
    <row r="19" spans="1:53" ht="18" customHeight="1" x14ac:dyDescent="0.4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30"/>
      <c r="N19" s="30"/>
      <c r="O19" s="30"/>
      <c r="P19" s="98"/>
      <c r="Q19" s="29"/>
      <c r="R19" s="29"/>
      <c r="S19" s="29"/>
      <c r="T19" s="29"/>
      <c r="U19" s="31"/>
      <c r="V19" s="102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31"/>
      <c r="AQ19" s="99"/>
      <c r="AR19" s="30"/>
      <c r="AS19" s="30"/>
      <c r="AT19" s="100" t="str">
        <f t="shared" ref="AT19" si="2">IF(ISBLANK(A20),"",IF(AND(P19="○",S19="○"),IF(AND(AH19=0,AK19=0,AN19=0),$BE$15,$BF$15),IF(AND(P19="○",S19=""),IF(AND(AH19=0,AK19=0,AN19=0),$BE$14,$BF$14),IF(AND(P19="",S19="○"),IF(AND(AH19=0,AK19=0,AN19=0),IF(AND(Y19=0,AB19=0,AE19=0),$BD$13,$BE$13),$BF$13),"種目未記入"))))</f>
        <v/>
      </c>
      <c r="AU19" s="100"/>
      <c r="AV19" s="100"/>
      <c r="AW19" s="100"/>
      <c r="AX19" s="100"/>
      <c r="AY19" s="30"/>
      <c r="AZ19" s="30"/>
      <c r="BA19" s="30"/>
    </row>
    <row r="20" spans="1:53" ht="26.1" customHeight="1" x14ac:dyDescent="0.4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30"/>
      <c r="N20" s="30"/>
      <c r="O20" s="30"/>
      <c r="P20" s="98"/>
      <c r="Q20" s="29"/>
      <c r="R20" s="29"/>
      <c r="S20" s="29"/>
      <c r="T20" s="29"/>
      <c r="U20" s="31"/>
      <c r="V20" s="102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31"/>
      <c r="AQ20" s="99"/>
      <c r="AR20" s="30"/>
      <c r="AS20" s="30"/>
      <c r="AT20" s="100"/>
      <c r="AU20" s="100"/>
      <c r="AV20" s="100"/>
      <c r="AW20" s="100"/>
      <c r="AX20" s="100"/>
      <c r="AY20" s="30"/>
      <c r="AZ20" s="30"/>
      <c r="BA20" s="30"/>
    </row>
    <row r="21" spans="1:53" ht="18" customHeight="1" x14ac:dyDescent="0.4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30"/>
      <c r="N21" s="30"/>
      <c r="O21" s="30"/>
      <c r="P21" s="98"/>
      <c r="Q21" s="29"/>
      <c r="R21" s="29"/>
      <c r="S21" s="29"/>
      <c r="T21" s="29"/>
      <c r="U21" s="31"/>
      <c r="V21" s="102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1"/>
      <c r="AQ21" s="99"/>
      <c r="AR21" s="30"/>
      <c r="AS21" s="30"/>
      <c r="AT21" s="100" t="str">
        <f t="shared" ref="AT21" si="3">IF(ISBLANK(A22),"",IF(AND(P21="○",S21="○"),IF(AND(AH21=0,AK21=0,AN21=0),$BE$15,$BF$15),IF(AND(P21="○",S21=""),IF(AND(AH21=0,AK21=0,AN21=0),$BE$14,$BF$14),IF(AND(P21="",S21="○"),IF(AND(AH21=0,AK21=0,AN21=0),IF(AND(Y21=0,AB21=0,AE21=0),$BD$13,$BE$13),$BF$13),"種目未記入"))))</f>
        <v/>
      </c>
      <c r="AU21" s="100"/>
      <c r="AV21" s="100"/>
      <c r="AW21" s="100"/>
      <c r="AX21" s="100"/>
      <c r="AY21" s="30"/>
      <c r="AZ21" s="30"/>
      <c r="BA21" s="30"/>
    </row>
    <row r="22" spans="1:53" ht="26.1" customHeight="1" x14ac:dyDescent="0.4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30"/>
      <c r="N22" s="30"/>
      <c r="O22" s="30"/>
      <c r="P22" s="98"/>
      <c r="Q22" s="29"/>
      <c r="R22" s="29"/>
      <c r="S22" s="29"/>
      <c r="T22" s="29"/>
      <c r="U22" s="31"/>
      <c r="V22" s="102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1"/>
      <c r="AQ22" s="99"/>
      <c r="AR22" s="30"/>
      <c r="AS22" s="30"/>
      <c r="AT22" s="100"/>
      <c r="AU22" s="100"/>
      <c r="AV22" s="100"/>
      <c r="AW22" s="100"/>
      <c r="AX22" s="100"/>
      <c r="AY22" s="30"/>
      <c r="AZ22" s="30"/>
      <c r="BA22" s="30"/>
    </row>
    <row r="23" spans="1:53" ht="18" customHeight="1" x14ac:dyDescent="0.4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30"/>
      <c r="N23" s="30"/>
      <c r="O23" s="30"/>
      <c r="P23" s="98"/>
      <c r="Q23" s="29"/>
      <c r="R23" s="29"/>
      <c r="S23" s="29"/>
      <c r="T23" s="29"/>
      <c r="U23" s="31"/>
      <c r="V23" s="102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1"/>
      <c r="AQ23" s="99"/>
      <c r="AR23" s="30"/>
      <c r="AS23" s="30"/>
      <c r="AT23" s="100" t="str">
        <f t="shared" ref="AT23" si="4">IF(ISBLANK(A24),"",IF(AND(P23="○",S23="○"),IF(AND(AH23=0,AK23=0,AN23=0),$BE$15,$BF$15),IF(AND(P23="○",S23=""),IF(AND(AH23=0,AK23=0,AN23=0),$BE$14,$BF$14),IF(AND(P23="",S23="○"),IF(AND(AH23=0,AK23=0,AN23=0),IF(AND(Y23=0,AB23=0,AE23=0),$BD$13,$BE$13),$BF$13),"種目未記入"))))</f>
        <v/>
      </c>
      <c r="AU23" s="100"/>
      <c r="AV23" s="100"/>
      <c r="AW23" s="100"/>
      <c r="AX23" s="100"/>
      <c r="AY23" s="30"/>
      <c r="AZ23" s="30"/>
      <c r="BA23" s="30"/>
    </row>
    <row r="24" spans="1:53" ht="26.1" customHeight="1" x14ac:dyDescent="0.4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30"/>
      <c r="N24" s="30"/>
      <c r="O24" s="30"/>
      <c r="P24" s="98"/>
      <c r="Q24" s="29"/>
      <c r="R24" s="29"/>
      <c r="S24" s="29"/>
      <c r="T24" s="29"/>
      <c r="U24" s="31"/>
      <c r="V24" s="102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1"/>
      <c r="AQ24" s="99"/>
      <c r="AR24" s="30"/>
      <c r="AS24" s="30"/>
      <c r="AT24" s="100"/>
      <c r="AU24" s="100"/>
      <c r="AV24" s="100"/>
      <c r="AW24" s="100"/>
      <c r="AX24" s="100"/>
      <c r="AY24" s="30"/>
      <c r="AZ24" s="30"/>
      <c r="BA24" s="30"/>
    </row>
    <row r="25" spans="1:53" ht="18" customHeight="1" x14ac:dyDescent="0.4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30"/>
      <c r="N25" s="30"/>
      <c r="O25" s="30"/>
      <c r="P25" s="98"/>
      <c r="Q25" s="29"/>
      <c r="R25" s="29"/>
      <c r="S25" s="29"/>
      <c r="T25" s="29"/>
      <c r="U25" s="31"/>
      <c r="V25" s="102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1"/>
      <c r="AQ25" s="99"/>
      <c r="AR25" s="30"/>
      <c r="AS25" s="30"/>
      <c r="AT25" s="100" t="str">
        <f t="shared" ref="AT25" si="5">IF(ISBLANK(A26),"",IF(AND(P25="○",S25="○"),IF(AND(AH25=0,AK25=0,AN25=0),$BE$15,$BF$15),IF(AND(P25="○",S25=""),IF(AND(AH25=0,AK25=0,AN25=0),$BE$14,$BF$14),IF(AND(P25="",S25="○"),IF(AND(AH25=0,AK25=0,AN25=0),IF(AND(Y25=0,AB25=0,AE25=0),$BD$13,$BE$13),$BF$13),"種目未記入"))))</f>
        <v/>
      </c>
      <c r="AU25" s="100"/>
      <c r="AV25" s="100"/>
      <c r="AW25" s="100"/>
      <c r="AX25" s="100"/>
      <c r="AY25" s="30"/>
      <c r="AZ25" s="30"/>
      <c r="BA25" s="30"/>
    </row>
    <row r="26" spans="1:53" ht="26.1" customHeight="1" x14ac:dyDescent="0.4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30"/>
      <c r="N26" s="30"/>
      <c r="O26" s="30"/>
      <c r="P26" s="98"/>
      <c r="Q26" s="29"/>
      <c r="R26" s="29"/>
      <c r="S26" s="29"/>
      <c r="T26" s="29"/>
      <c r="U26" s="31"/>
      <c r="V26" s="102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1"/>
      <c r="AQ26" s="99"/>
      <c r="AR26" s="30"/>
      <c r="AS26" s="30"/>
      <c r="AT26" s="100"/>
      <c r="AU26" s="100"/>
      <c r="AV26" s="100"/>
      <c r="AW26" s="100"/>
      <c r="AX26" s="100"/>
      <c r="AY26" s="30"/>
      <c r="AZ26" s="30"/>
      <c r="BA26" s="30"/>
    </row>
    <row r="27" spans="1:53" ht="18" customHeight="1" x14ac:dyDescent="0.4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30"/>
      <c r="N27" s="30"/>
      <c r="O27" s="30"/>
      <c r="P27" s="98"/>
      <c r="Q27" s="29"/>
      <c r="R27" s="29"/>
      <c r="S27" s="29"/>
      <c r="T27" s="29"/>
      <c r="U27" s="31"/>
      <c r="V27" s="102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1"/>
      <c r="AQ27" s="99"/>
      <c r="AR27" s="30"/>
      <c r="AS27" s="30"/>
      <c r="AT27" s="100" t="str">
        <f t="shared" ref="AT27" si="6">IF(ISBLANK(A28),"",IF(AND(P27="○",S27="○"),IF(AND(AH27=0,AK27=0,AN27=0),$BE$15,$BF$15),IF(AND(P27="○",S27=""),IF(AND(AH27=0,AK27=0,AN27=0),$BE$14,$BF$14),IF(AND(P27="",S27="○"),IF(AND(AH27=0,AK27=0,AN27=0),IF(AND(Y27=0,AB27=0,AE27=0),$BD$13,$BE$13),$BF$13),"種目未記入"))))</f>
        <v/>
      </c>
      <c r="AU27" s="100"/>
      <c r="AV27" s="100"/>
      <c r="AW27" s="100"/>
      <c r="AX27" s="100"/>
      <c r="AY27" s="30"/>
      <c r="AZ27" s="30"/>
      <c r="BA27" s="30"/>
    </row>
    <row r="28" spans="1:53" ht="26.1" customHeight="1" x14ac:dyDescent="0.4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30"/>
      <c r="N28" s="30"/>
      <c r="O28" s="30"/>
      <c r="P28" s="98"/>
      <c r="Q28" s="29"/>
      <c r="R28" s="29"/>
      <c r="S28" s="29"/>
      <c r="T28" s="29"/>
      <c r="U28" s="31"/>
      <c r="V28" s="102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1"/>
      <c r="AQ28" s="99"/>
      <c r="AR28" s="30"/>
      <c r="AS28" s="30"/>
      <c r="AT28" s="100"/>
      <c r="AU28" s="100"/>
      <c r="AV28" s="100"/>
      <c r="AW28" s="100"/>
      <c r="AX28" s="100"/>
      <c r="AY28" s="30"/>
      <c r="AZ28" s="30"/>
      <c r="BA28" s="30"/>
    </row>
    <row r="29" spans="1:53" ht="18" customHeight="1" x14ac:dyDescent="0.4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30"/>
      <c r="N29" s="30"/>
      <c r="O29" s="30"/>
      <c r="P29" s="98"/>
      <c r="Q29" s="29"/>
      <c r="R29" s="29"/>
      <c r="S29" s="29"/>
      <c r="T29" s="29"/>
      <c r="U29" s="31"/>
      <c r="V29" s="102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1"/>
      <c r="AQ29" s="99"/>
      <c r="AR29" s="30"/>
      <c r="AS29" s="30"/>
      <c r="AT29" s="100" t="str">
        <f t="shared" ref="AT29" si="7">IF(ISBLANK(A30),"",IF(AND(P29="○",S29="○"),IF(AND(AH29=0,AK29=0,AN29=0),$BE$15,$BF$15),IF(AND(P29="○",S29=""),IF(AND(AH29=0,AK29=0,AN29=0),$BE$14,$BF$14),IF(AND(P29="",S29="○"),IF(AND(AH29=0,AK29=0,AN29=0),IF(AND(Y29=0,AB29=0,AE29=0),$BD$13,$BE$13),$BF$13),"種目未記入"))))</f>
        <v/>
      </c>
      <c r="AU29" s="100"/>
      <c r="AV29" s="100"/>
      <c r="AW29" s="100"/>
      <c r="AX29" s="100"/>
      <c r="AY29" s="30"/>
      <c r="AZ29" s="30"/>
      <c r="BA29" s="30"/>
    </row>
    <row r="30" spans="1:53" ht="26.1" customHeight="1" x14ac:dyDescent="0.4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30"/>
      <c r="N30" s="30"/>
      <c r="O30" s="30"/>
      <c r="P30" s="98"/>
      <c r="Q30" s="29"/>
      <c r="R30" s="29"/>
      <c r="S30" s="29"/>
      <c r="T30" s="29"/>
      <c r="U30" s="31"/>
      <c r="V30" s="102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1"/>
      <c r="AQ30" s="99"/>
      <c r="AR30" s="30"/>
      <c r="AS30" s="30"/>
      <c r="AT30" s="100"/>
      <c r="AU30" s="100"/>
      <c r="AV30" s="100"/>
      <c r="AW30" s="100"/>
      <c r="AX30" s="100"/>
      <c r="AY30" s="30"/>
      <c r="AZ30" s="30"/>
      <c r="BA30" s="30"/>
    </row>
    <row r="31" spans="1:53" ht="18" customHeight="1" x14ac:dyDescent="0.4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30"/>
      <c r="N31" s="30"/>
      <c r="O31" s="30"/>
      <c r="P31" s="98"/>
      <c r="Q31" s="29"/>
      <c r="R31" s="29"/>
      <c r="S31" s="29"/>
      <c r="T31" s="29"/>
      <c r="U31" s="31"/>
      <c r="V31" s="102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1"/>
      <c r="AQ31" s="99"/>
      <c r="AR31" s="30"/>
      <c r="AS31" s="30"/>
      <c r="AT31" s="100" t="str">
        <f t="shared" ref="AT31" si="8">IF(ISBLANK(A32),"",IF(AND(P31="○",S31="○"),IF(AND(AH31=0,AK31=0,AN31=0),$BE$15,$BF$15),IF(AND(P31="○",S31=""),IF(AND(AH31=0,AK31=0,AN31=0),$BE$14,$BF$14),IF(AND(P31="",S31="○"),IF(AND(AH31=0,AK31=0,AN31=0),IF(AND(Y31=0,AB31=0,AE31=0),$BD$13,$BE$13),$BF$13),"種目未記入"))))</f>
        <v/>
      </c>
      <c r="AU31" s="100"/>
      <c r="AV31" s="100"/>
      <c r="AW31" s="100"/>
      <c r="AX31" s="100"/>
      <c r="AY31" s="30"/>
      <c r="AZ31" s="30"/>
      <c r="BA31" s="30"/>
    </row>
    <row r="32" spans="1:53" ht="30" customHeight="1" x14ac:dyDescent="0.4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30"/>
      <c r="N32" s="30"/>
      <c r="O32" s="30"/>
      <c r="P32" s="98"/>
      <c r="Q32" s="29"/>
      <c r="R32" s="29"/>
      <c r="S32" s="29"/>
      <c r="T32" s="29"/>
      <c r="U32" s="31"/>
      <c r="V32" s="102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1"/>
      <c r="AQ32" s="99"/>
      <c r="AR32" s="30"/>
      <c r="AS32" s="30"/>
      <c r="AT32" s="100"/>
      <c r="AU32" s="100"/>
      <c r="AV32" s="100"/>
      <c r="AW32" s="100"/>
      <c r="AX32" s="100"/>
      <c r="AY32" s="30"/>
      <c r="AZ32" s="30"/>
      <c r="BA32" s="30"/>
    </row>
    <row r="33" spans="1:53" ht="26.1" customHeight="1" x14ac:dyDescent="0.4">
      <c r="A33" s="103" t="s">
        <v>87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4"/>
      <c r="N33" s="104"/>
      <c r="O33" s="104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4"/>
      <c r="AI33" s="104"/>
      <c r="AJ33" s="105"/>
      <c r="AK33" s="106" t="s">
        <v>30</v>
      </c>
      <c r="AL33" s="107"/>
      <c r="AM33" s="107"/>
      <c r="AN33" s="107"/>
      <c r="AO33" s="107"/>
      <c r="AP33" s="107"/>
      <c r="AQ33" s="108" t="str">
        <f>IF(SUM(AT13:AX32)=0,"",SUM(AT13:AX32))</f>
        <v/>
      </c>
      <c r="AR33" s="108"/>
      <c r="AS33" s="108"/>
      <c r="AT33" s="108"/>
      <c r="AU33" s="108"/>
      <c r="AV33" s="108"/>
      <c r="AW33" s="108"/>
      <c r="AX33" s="109"/>
      <c r="AY33" s="110" t="str">
        <f>IF(SUM(AY13:BA32)=0,"",SUM(AY13:BA32))</f>
        <v/>
      </c>
      <c r="AZ33" s="111"/>
      <c r="BA33" s="112"/>
    </row>
    <row r="34" spans="1:53" ht="9.9499999999999993" customHeight="1" thickBot="1" x14ac:dyDescent="0.4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53" ht="18" customHeight="1" x14ac:dyDescent="0.4">
      <c r="A35" s="70" t="s">
        <v>21</v>
      </c>
      <c r="B35" s="71"/>
      <c r="C35" s="71"/>
      <c r="D35" s="71"/>
      <c r="E35" s="71"/>
      <c r="F35" s="71"/>
      <c r="G35" s="71"/>
      <c r="H35" s="71"/>
      <c r="I35" s="71"/>
      <c r="J35" s="71"/>
      <c r="K35" s="72"/>
      <c r="L35" s="70" t="s">
        <v>32</v>
      </c>
      <c r="M35" s="71"/>
      <c r="N35" s="71"/>
      <c r="O35" s="71"/>
      <c r="P35" s="71"/>
      <c r="Q35" s="71"/>
      <c r="R35" s="71"/>
      <c r="S35" s="71"/>
      <c r="T35" s="72"/>
      <c r="U35" s="70" t="s">
        <v>33</v>
      </c>
      <c r="V35" s="71"/>
      <c r="W35" s="71"/>
      <c r="X35" s="71"/>
      <c r="Y35" s="71"/>
      <c r="Z35" s="71"/>
      <c r="AA35" s="71"/>
      <c r="AB35" s="71"/>
      <c r="AC35" s="71"/>
      <c r="AD35" s="71"/>
      <c r="AE35" s="72"/>
      <c r="AF35" s="70" t="s">
        <v>34</v>
      </c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3" t="s">
        <v>35</v>
      </c>
      <c r="AR35" s="74"/>
      <c r="AS35" s="74"/>
      <c r="AT35" s="74"/>
      <c r="AU35" s="74"/>
      <c r="AV35" s="74"/>
      <c r="AW35" s="74"/>
      <c r="AX35" s="74"/>
      <c r="AY35" s="74"/>
      <c r="AZ35" s="74"/>
      <c r="BA35" s="75"/>
    </row>
    <row r="36" spans="1:53" ht="24" customHeight="1" thickBot="1" x14ac:dyDescent="0.45">
      <c r="A36" s="66" t="str">
        <f>IF('クラス別申込書 (1)'!A36=0,"",'クラス別申込書 (1)'!A36)</f>
        <v/>
      </c>
      <c r="B36" s="67"/>
      <c r="C36" s="67"/>
      <c r="D36" s="67"/>
      <c r="E36" s="67"/>
      <c r="F36" s="67"/>
      <c r="G36" s="67"/>
      <c r="H36" s="67"/>
      <c r="I36" s="68" t="s">
        <v>31</v>
      </c>
      <c r="J36" s="68"/>
      <c r="K36" s="69"/>
      <c r="L36" s="66" t="str">
        <f>IF('クラス別申込書 (1)'!L36=0,"",'クラス別申込書 (1)'!L36)</f>
        <v/>
      </c>
      <c r="M36" s="67"/>
      <c r="N36" s="67"/>
      <c r="O36" s="67"/>
      <c r="P36" s="67"/>
      <c r="Q36" s="67"/>
      <c r="R36" s="68" t="s">
        <v>31</v>
      </c>
      <c r="S36" s="68"/>
      <c r="T36" s="69"/>
      <c r="U36" s="66" t="str">
        <f>IF('クラス別申込書 (1)'!U36=0,"",'クラス別申込書 (1)'!U36)</f>
        <v/>
      </c>
      <c r="V36" s="67"/>
      <c r="W36" s="67"/>
      <c r="X36" s="67"/>
      <c r="Y36" s="67"/>
      <c r="Z36" s="67"/>
      <c r="AA36" s="67"/>
      <c r="AB36" s="67"/>
      <c r="AC36" s="68" t="s">
        <v>31</v>
      </c>
      <c r="AD36" s="68"/>
      <c r="AE36" s="69"/>
      <c r="AF36" s="66" t="str">
        <f>IF('クラス別申込書 (1)'!AF36=0,"",'クラス別申込書 (1)'!AF36)</f>
        <v/>
      </c>
      <c r="AG36" s="67"/>
      <c r="AH36" s="67"/>
      <c r="AI36" s="67"/>
      <c r="AJ36" s="67"/>
      <c r="AK36" s="67"/>
      <c r="AL36" s="67"/>
      <c r="AM36" s="67"/>
      <c r="AN36" s="68" t="s">
        <v>31</v>
      </c>
      <c r="AO36" s="68"/>
      <c r="AP36" s="68"/>
      <c r="AQ36" s="64" t="str">
        <f>IF('クラス別申込書 (1)'!AQ36=0,"",'クラス別申込書 (1)'!AQ36)</f>
        <v/>
      </c>
      <c r="AR36" s="65"/>
      <c r="AS36" s="65"/>
      <c r="AT36" s="65"/>
      <c r="AU36" s="65"/>
      <c r="AV36" s="65"/>
      <c r="AW36" s="65"/>
      <c r="AX36" s="65"/>
      <c r="AY36" s="58" t="s">
        <v>31</v>
      </c>
      <c r="AZ36" s="58"/>
      <c r="BA36" s="59"/>
    </row>
    <row r="37" spans="1:53" ht="6" customHeight="1" x14ac:dyDescent="0.4">
      <c r="A37" s="12"/>
      <c r="B37" s="12"/>
      <c r="C37" s="12"/>
      <c r="D37" s="12"/>
      <c r="E37" s="12"/>
      <c r="F37" s="12"/>
      <c r="G37" s="12"/>
      <c r="H37" s="12"/>
      <c r="I37" s="4"/>
      <c r="J37" s="4"/>
      <c r="K37" s="4"/>
      <c r="L37" s="12"/>
      <c r="M37" s="12"/>
      <c r="N37" s="12"/>
      <c r="O37" s="12"/>
      <c r="P37" s="12"/>
      <c r="Q37" s="12"/>
      <c r="R37" s="4"/>
      <c r="S37" s="4"/>
      <c r="T37" s="4"/>
      <c r="U37" s="12"/>
      <c r="V37" s="12"/>
      <c r="W37" s="12"/>
      <c r="X37" s="12"/>
      <c r="Y37" s="12"/>
      <c r="Z37" s="12"/>
      <c r="AA37" s="12"/>
      <c r="AB37" s="12"/>
      <c r="AC37" s="4"/>
      <c r="AD37" s="3"/>
      <c r="AE37" s="3"/>
      <c r="AF37" s="11"/>
      <c r="AG37" s="11"/>
      <c r="AH37" s="11"/>
      <c r="AI37" s="11"/>
      <c r="AJ37" s="11"/>
      <c r="AK37" s="11"/>
      <c r="AL37" s="11"/>
      <c r="AM37" s="11"/>
      <c r="AN37" s="3"/>
      <c r="AO37" s="3"/>
      <c r="AP37" s="3"/>
      <c r="AQ37" s="11"/>
      <c r="AR37" s="11"/>
      <c r="AS37" s="11"/>
      <c r="AT37" s="11"/>
      <c r="AU37" s="11"/>
      <c r="AV37" s="11"/>
      <c r="AW37" s="11"/>
      <c r="AX37" s="11"/>
      <c r="AY37" s="3"/>
      <c r="AZ37" s="3"/>
      <c r="BA37" s="3"/>
    </row>
    <row r="38" spans="1:53" ht="21" customHeight="1" x14ac:dyDescent="0.4">
      <c r="A38" s="55" t="s">
        <v>36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6" t="s">
        <v>48</v>
      </c>
      <c r="M38" s="56"/>
      <c r="N38" s="57" t="s">
        <v>37</v>
      </c>
      <c r="O38" s="57"/>
      <c r="P38" s="57"/>
      <c r="Q38" s="57"/>
      <c r="R38" s="57"/>
      <c r="S38" s="57"/>
      <c r="T38" s="57"/>
      <c r="U38" s="56" t="s">
        <v>48</v>
      </c>
      <c r="V38" s="56"/>
      <c r="W38" s="57" t="s">
        <v>38</v>
      </c>
      <c r="X38" s="57"/>
      <c r="Y38" s="57"/>
      <c r="Z38" s="57"/>
      <c r="AA38" s="57"/>
      <c r="AB38" s="57"/>
      <c r="AC38" s="57"/>
      <c r="AD38" s="9"/>
      <c r="AE38" s="9"/>
      <c r="AF38" s="9" t="s">
        <v>39</v>
      </c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</row>
    <row r="39" spans="1:53" ht="21" customHeight="1" x14ac:dyDescent="0.4"/>
  </sheetData>
  <sheetProtection algorithmName="SHA-512" hashValue="0AhXDj9yI6zDZqL7kJDfWlLdavEtWfhhov+OWMU8N7Gqe/lvnJDPCZ7CiiRRZUqeBf/P6qNGWRPD25c3e36hEw==" saltValue="+9l4lKsVUmIDFFlWqckvuQ==" spinCount="100000" sheet="1" selectLockedCells="1"/>
  <mergeCells count="210">
    <mergeCell ref="A1:BA1"/>
    <mergeCell ref="A2:AH3"/>
    <mergeCell ref="AU3:AW3"/>
    <mergeCell ref="AY3:BA3"/>
    <mergeCell ref="AV4:AX4"/>
    <mergeCell ref="AY4:BA4"/>
    <mergeCell ref="A6:E6"/>
    <mergeCell ref="F6:W6"/>
    <mergeCell ref="Y6:AE6"/>
    <mergeCell ref="AF6:BA6"/>
    <mergeCell ref="AB7:AD7"/>
    <mergeCell ref="AF7:AH7"/>
    <mergeCell ref="AJ7:AL7"/>
    <mergeCell ref="AQ7:AS7"/>
    <mergeCell ref="AU7:AW7"/>
    <mergeCell ref="AY7:BA7"/>
    <mergeCell ref="A8:BA8"/>
    <mergeCell ref="A9:L9"/>
    <mergeCell ref="P9:U9"/>
    <mergeCell ref="AQ9:AS12"/>
    <mergeCell ref="AT9:AX12"/>
    <mergeCell ref="AY9:BA9"/>
    <mergeCell ref="A10:L12"/>
    <mergeCell ref="P10:R12"/>
    <mergeCell ref="AK10:AM12"/>
    <mergeCell ref="AN10:AP12"/>
    <mergeCell ref="AY10:BA11"/>
    <mergeCell ref="AY12:BA12"/>
    <mergeCell ref="AE10:AG12"/>
    <mergeCell ref="AH10:AJ12"/>
    <mergeCell ref="V9:AP9"/>
    <mergeCell ref="M15:O16"/>
    <mergeCell ref="AQ15:AS16"/>
    <mergeCell ref="A13:L13"/>
    <mergeCell ref="P13:R14"/>
    <mergeCell ref="S13:U14"/>
    <mergeCell ref="V13:X14"/>
    <mergeCell ref="Y13:AA14"/>
    <mergeCell ref="S10:U12"/>
    <mergeCell ref="V10:X12"/>
    <mergeCell ref="Y10:AA12"/>
    <mergeCell ref="AB10:AD12"/>
    <mergeCell ref="M9:O12"/>
    <mergeCell ref="AE17:AG18"/>
    <mergeCell ref="AE15:AG16"/>
    <mergeCell ref="AH15:AJ16"/>
    <mergeCell ref="AQ13:AS14"/>
    <mergeCell ref="AT13:AX14"/>
    <mergeCell ref="AY13:BA14"/>
    <mergeCell ref="A14:L14"/>
    <mergeCell ref="A15:L15"/>
    <mergeCell ref="P15:R16"/>
    <mergeCell ref="S15:U16"/>
    <mergeCell ref="V15:X16"/>
    <mergeCell ref="Y15:AA16"/>
    <mergeCell ref="AB15:AD16"/>
    <mergeCell ref="AB13:AD14"/>
    <mergeCell ref="AE13:AG14"/>
    <mergeCell ref="AH13:AJ14"/>
    <mergeCell ref="AK13:AM14"/>
    <mergeCell ref="AN13:AP14"/>
    <mergeCell ref="M13:O14"/>
    <mergeCell ref="AT15:AX16"/>
    <mergeCell ref="AY15:BA16"/>
    <mergeCell ref="A16:L16"/>
    <mergeCell ref="AK15:AM16"/>
    <mergeCell ref="AN15:AP16"/>
    <mergeCell ref="AY19:BA20"/>
    <mergeCell ref="AY17:BA18"/>
    <mergeCell ref="A18:L18"/>
    <mergeCell ref="A19:L19"/>
    <mergeCell ref="P19:R20"/>
    <mergeCell ref="S19:U20"/>
    <mergeCell ref="V19:X20"/>
    <mergeCell ref="Y19:AA20"/>
    <mergeCell ref="AB19:AD20"/>
    <mergeCell ref="AE19:AG20"/>
    <mergeCell ref="AH19:AJ20"/>
    <mergeCell ref="AH17:AJ18"/>
    <mergeCell ref="AK17:AM18"/>
    <mergeCell ref="AN17:AP18"/>
    <mergeCell ref="M17:O18"/>
    <mergeCell ref="AQ17:AS18"/>
    <mergeCell ref="AT17:AX18"/>
    <mergeCell ref="A20:L20"/>
    <mergeCell ref="A17:L17"/>
    <mergeCell ref="P17:R18"/>
    <mergeCell ref="S17:U18"/>
    <mergeCell ref="V17:X18"/>
    <mergeCell ref="Y17:AA18"/>
    <mergeCell ref="AB17:AD18"/>
    <mergeCell ref="V21:X22"/>
    <mergeCell ref="Y21:AA22"/>
    <mergeCell ref="AK19:AM20"/>
    <mergeCell ref="AN19:AP20"/>
    <mergeCell ref="M19:O20"/>
    <mergeCell ref="AQ21:AS22"/>
    <mergeCell ref="AQ19:AS20"/>
    <mergeCell ref="AT19:AX20"/>
    <mergeCell ref="AT21:AX22"/>
    <mergeCell ref="AY21:BA22"/>
    <mergeCell ref="A22:L22"/>
    <mergeCell ref="A23:L23"/>
    <mergeCell ref="P23:R24"/>
    <mergeCell ref="S23:U24"/>
    <mergeCell ref="V23:X24"/>
    <mergeCell ref="Y23:AA24"/>
    <mergeCell ref="AB23:AD24"/>
    <mergeCell ref="AB21:AD22"/>
    <mergeCell ref="AE21:AG22"/>
    <mergeCell ref="AH21:AJ22"/>
    <mergeCell ref="AK21:AM22"/>
    <mergeCell ref="AN21:AP22"/>
    <mergeCell ref="M21:O22"/>
    <mergeCell ref="AT23:AX24"/>
    <mergeCell ref="AY23:BA24"/>
    <mergeCell ref="A24:L24"/>
    <mergeCell ref="AK23:AM24"/>
    <mergeCell ref="AN23:AP24"/>
    <mergeCell ref="M23:O24"/>
    <mergeCell ref="AQ23:AS24"/>
    <mergeCell ref="A21:L21"/>
    <mergeCell ref="P21:R22"/>
    <mergeCell ref="S21:U22"/>
    <mergeCell ref="A25:L25"/>
    <mergeCell ref="P25:R26"/>
    <mergeCell ref="S25:U26"/>
    <mergeCell ref="V25:X26"/>
    <mergeCell ref="Y25:AA26"/>
    <mergeCell ref="AB25:AD26"/>
    <mergeCell ref="AE25:AG26"/>
    <mergeCell ref="AE23:AG24"/>
    <mergeCell ref="AH23:AJ24"/>
    <mergeCell ref="AK27:AM28"/>
    <mergeCell ref="AN27:AP28"/>
    <mergeCell ref="M27:O28"/>
    <mergeCell ref="AQ29:AS30"/>
    <mergeCell ref="AQ27:AS28"/>
    <mergeCell ref="AT27:AX28"/>
    <mergeCell ref="AY27:BA28"/>
    <mergeCell ref="AY25:BA26"/>
    <mergeCell ref="A26:L26"/>
    <mergeCell ref="A27:L27"/>
    <mergeCell ref="P27:R28"/>
    <mergeCell ref="S27:U28"/>
    <mergeCell ref="V27:X28"/>
    <mergeCell ref="Y27:AA28"/>
    <mergeCell ref="AB27:AD28"/>
    <mergeCell ref="AE27:AG28"/>
    <mergeCell ref="AH27:AJ28"/>
    <mergeCell ref="AH25:AJ26"/>
    <mergeCell ref="AK25:AM26"/>
    <mergeCell ref="AN25:AP26"/>
    <mergeCell ref="M25:O26"/>
    <mergeCell ref="AQ25:AS26"/>
    <mergeCell ref="AT25:AX26"/>
    <mergeCell ref="A28:L28"/>
    <mergeCell ref="AT29:AX30"/>
    <mergeCell ref="AY29:BA30"/>
    <mergeCell ref="A30:L30"/>
    <mergeCell ref="A31:L31"/>
    <mergeCell ref="P31:R32"/>
    <mergeCell ref="S31:U32"/>
    <mergeCell ref="V31:X32"/>
    <mergeCell ref="Y31:AA32"/>
    <mergeCell ref="AB31:AD32"/>
    <mergeCell ref="AB29:AD30"/>
    <mergeCell ref="AE29:AG30"/>
    <mergeCell ref="AH29:AJ30"/>
    <mergeCell ref="AK29:AM30"/>
    <mergeCell ref="AN29:AP30"/>
    <mergeCell ref="M29:O30"/>
    <mergeCell ref="AT31:AX32"/>
    <mergeCell ref="AY31:BA32"/>
    <mergeCell ref="A32:L32"/>
    <mergeCell ref="A29:L29"/>
    <mergeCell ref="P29:R30"/>
    <mergeCell ref="S29:U30"/>
    <mergeCell ref="V29:X30"/>
    <mergeCell ref="Y29:AA30"/>
    <mergeCell ref="A33:AJ33"/>
    <mergeCell ref="AK33:AP33"/>
    <mergeCell ref="AQ33:AX33"/>
    <mergeCell ref="AY33:BA33"/>
    <mergeCell ref="AE31:AG32"/>
    <mergeCell ref="AH31:AJ32"/>
    <mergeCell ref="AK31:AM32"/>
    <mergeCell ref="AN31:AP32"/>
    <mergeCell ref="M31:O32"/>
    <mergeCell ref="AQ31:AS32"/>
    <mergeCell ref="AQ35:BA35"/>
    <mergeCell ref="A36:H36"/>
    <mergeCell ref="I36:K36"/>
    <mergeCell ref="L36:Q36"/>
    <mergeCell ref="R36:T36"/>
    <mergeCell ref="U36:AB36"/>
    <mergeCell ref="AC36:AE36"/>
    <mergeCell ref="AF36:AM36"/>
    <mergeCell ref="AN36:AP36"/>
    <mergeCell ref="AQ36:AX36"/>
    <mergeCell ref="AY36:BA36"/>
    <mergeCell ref="A38:K38"/>
    <mergeCell ref="L38:M38"/>
    <mergeCell ref="N38:T38"/>
    <mergeCell ref="U38:V38"/>
    <mergeCell ref="W38:AC38"/>
    <mergeCell ref="A35:K35"/>
    <mergeCell ref="L35:T35"/>
    <mergeCell ref="U35:AE35"/>
    <mergeCell ref="AF35:AP35"/>
  </mergeCells>
  <phoneticPr fontId="1"/>
  <dataValidations count="13">
    <dataValidation type="list" errorStyle="information" allowBlank="1" showInputMessage="1" showErrorMessage="1" sqref="AQ13:AS32 P13:U32" xr:uid="{816F9D82-5ECC-444C-BC7E-FC3DBAD901E1}">
      <formula1>"○"</formula1>
    </dataValidation>
    <dataValidation type="list" errorStyle="information" allowBlank="1" showInputMessage="1" showErrorMessage="1" sqref="L38:M38 U38:V38" xr:uid="{0D8E0BB9-2BAF-4E83-9759-5C642A21A3BF}">
      <formula1>"☐,☑"</formula1>
    </dataValidation>
    <dataValidation type="list" errorStyle="information" allowBlank="1" showInputMessage="1" sqref="U36:AB36" xr:uid="{C84C188E-B31D-4744-A111-3AF70973927D}">
      <formula1>"―　,5000,10000,20000,40000"</formula1>
    </dataValidation>
    <dataValidation type="list" errorStyle="information" allowBlank="1" showInputMessage="1" showErrorMessage="1" sqref="L36:Q36" xr:uid="{02E73877-8694-4DC1-9F71-A11AA2A517D3}">
      <formula1>"―　"</formula1>
    </dataValidation>
    <dataValidation type="list" allowBlank="1" showInputMessage="1" sqref="AF36:AM36" xr:uid="{3AB1E5DC-9E3C-4DDC-A9E7-00D03A1970BD}">
      <formula1>"―　"</formula1>
    </dataValidation>
    <dataValidation type="list" errorStyle="information" allowBlank="1" showInputMessage="1" showErrorMessage="1" sqref="V13:X32" xr:uid="{60CF2E11-0835-4B15-89A3-17B23A5D7598}">
      <formula1>"年中,年長"</formula1>
    </dataValidation>
    <dataValidation type="list" errorStyle="information" allowBlank="1" showInputMessage="1" showErrorMessage="1" sqref="Y13:AA32" xr:uid="{A7EE4222-F9F5-4EC1-B9DD-C18212A0D18B}">
      <formula1>"１,２,３,４,５,６"</formula1>
    </dataValidation>
    <dataValidation type="list" errorStyle="information" allowBlank="1" showInputMessage="1" showErrorMessage="1" sqref="AB13:AG32" xr:uid="{24ED8A6E-DD88-457E-845F-0ED86819BB41}">
      <formula1>"１,２,３"</formula1>
    </dataValidation>
    <dataValidation type="list" allowBlank="1" showInputMessage="1" sqref="AY13:BA32" xr:uid="{EC6745D4-30B2-45DE-B64F-E303BBF587EF}">
      <formula1>"1,2,3,4,5,6,7,8,9,10,11,12,13,14,15,16,17,18,19,20,21,22,23,24,25,26,27,28,29,30"</formula1>
    </dataValidation>
    <dataValidation type="list" allowBlank="1" showInputMessage="1" showErrorMessage="1" sqref="AH13:AJ32" xr:uid="{0D4D1C45-C014-43CF-815B-1AA18DCBE2E9}">
      <formula1>"無,１０,９,８,７,６,５,４,３,２,１"</formula1>
    </dataValidation>
    <dataValidation type="list" allowBlank="1" showInputMessage="1" showErrorMessage="1" sqref="AN13:AP32" xr:uid="{13DD6722-C932-4BA0-A4EF-CC43E29787B2}">
      <formula1>"無,１０,９,８,７,６,５,４,３,２,１,初,弐,参,四,五"</formula1>
    </dataValidation>
    <dataValidation type="list" errorStyle="information" allowBlank="1" showInputMessage="1" showErrorMessage="1" sqref="AK13:AM32" xr:uid="{DD8FE424-3F2C-4F01-9AE8-690C5E532797}">
      <formula1>"初,弐,参,四,五"</formula1>
    </dataValidation>
    <dataValidation type="list" errorStyle="information" allowBlank="1" showInputMessage="1" showErrorMessage="1" sqref="M13:O32" xr:uid="{03EFC131-10BC-4047-9F40-023EEBB695F4}">
      <formula1>"男,女"</formula1>
    </dataValidation>
  </dataValidations>
  <pageMargins left="0.51181102362204722" right="0.39370078740157483" top="0.62992125984251968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C0C0-9A55-4FBB-865A-072C09825E2E}">
  <sheetPr>
    <tabColor rgb="FF7030A0"/>
  </sheetPr>
  <dimension ref="A1:AX36"/>
  <sheetViews>
    <sheetView view="pageBreakPreview" zoomScaleNormal="100" zoomScaleSheetLayoutView="100" workbookViewId="0">
      <selection activeCell="AO20" sqref="AO20:AP20"/>
    </sheetView>
  </sheetViews>
  <sheetFormatPr defaultRowHeight="18.75" x14ac:dyDescent="0.4"/>
  <cols>
    <col min="1" max="51" width="1.625" customWidth="1"/>
  </cols>
  <sheetData>
    <row r="1" spans="1:50" ht="21" customHeight="1" x14ac:dyDescent="0.4"/>
    <row r="2" spans="1:50" ht="21" customHeight="1" x14ac:dyDescent="0.4"/>
    <row r="3" spans="1:50" ht="21" customHeight="1" x14ac:dyDescent="0.4"/>
    <row r="4" spans="1:50" ht="20.100000000000001" customHeight="1" x14ac:dyDescent="0.4">
      <c r="A4" s="53" t="s">
        <v>68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1:50" ht="33" customHeight="1" x14ac:dyDescent="0.4">
      <c r="A5" s="121" t="s">
        <v>40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</row>
    <row r="6" spans="1:50" ht="21" customHeight="1" x14ac:dyDescent="0.4"/>
    <row r="7" spans="1:50" ht="21" customHeight="1" x14ac:dyDescent="0.4"/>
    <row r="8" spans="1:50" ht="21" customHeight="1" x14ac:dyDescent="0.4"/>
    <row r="9" spans="1:50" ht="21" customHeight="1" x14ac:dyDescent="0.4">
      <c r="A9" s="26" t="s">
        <v>69</v>
      </c>
    </row>
    <row r="10" spans="1:50" ht="21" customHeight="1" x14ac:dyDescent="0.4"/>
    <row r="11" spans="1:50" ht="21" customHeight="1" x14ac:dyDescent="0.4">
      <c r="Z11" s="1"/>
    </row>
    <row r="12" spans="1:50" ht="21" customHeight="1" x14ac:dyDescent="0.4">
      <c r="A12" s="122" t="s">
        <v>41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</row>
    <row r="13" spans="1:50" ht="9.9499999999999993" customHeight="1" x14ac:dyDescent="0.4"/>
    <row r="14" spans="1:50" ht="45.95" customHeight="1" x14ac:dyDescent="0.4">
      <c r="V14" s="123" t="str">
        <f>IF(SUM('クラス別申込書 (1)'!AY13:BA32)=0,"",(SUM('クラス別申込書 (1)'!AY13:BA32)+SUM('クラス別申込書 (2)'!AY13:BA32)+SUM('クラス別申込書 (3)'!AY13:BA32)))</f>
        <v/>
      </c>
      <c r="W14" s="123"/>
      <c r="X14" s="123"/>
      <c r="Y14" s="123"/>
      <c r="Z14" s="123"/>
      <c r="AA14" s="123"/>
      <c r="AB14" s="123"/>
      <c r="AC14" s="123"/>
      <c r="AD14" s="13"/>
      <c r="AE14" s="13" t="s">
        <v>42</v>
      </c>
    </row>
    <row r="15" spans="1:50" ht="21" customHeight="1" x14ac:dyDescent="0.4"/>
    <row r="16" spans="1:50" ht="21" customHeight="1" thickBot="1" x14ac:dyDescent="0.45">
      <c r="G16" s="15"/>
      <c r="H16" s="15"/>
      <c r="I16" s="15"/>
      <c r="J16" s="15"/>
      <c r="K16" s="15"/>
      <c r="L16" s="15"/>
      <c r="M16" s="16" t="s">
        <v>43</v>
      </c>
      <c r="N16" s="119" t="str">
        <f>IF(SUM('クラス別申込書 (1)'!AY13:BA32)=0,"",(SUM('クラス別申込書 (1)'!AY13:BA32)+SUM('クラス別申込書 (2)'!AY13:BA32)+SUM('クラス別申込書 (3)'!AY13:BA32)))</f>
        <v/>
      </c>
      <c r="O16" s="119"/>
      <c r="P16" s="119"/>
      <c r="Q16" s="119"/>
      <c r="R16" s="119" t="s">
        <v>70</v>
      </c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20" t="str">
        <f>IF(SUM('クラス別申込書 (1)'!AY13:BA32)=0,"",(SUM('クラス別申込書 (1)'!AY13:BA32)+SUM('クラス別申込書 (2)'!AY13:BA32)+SUM('クラス別申込書 (3)'!AY13:BA32))*650)</f>
        <v/>
      </c>
      <c r="AD16" s="120"/>
      <c r="AE16" s="120"/>
      <c r="AF16" s="120"/>
      <c r="AG16" s="120"/>
      <c r="AH16" s="120"/>
      <c r="AI16" s="120"/>
      <c r="AJ16" s="120"/>
      <c r="AK16" s="120"/>
      <c r="AL16" s="120"/>
      <c r="AM16" s="14" t="s">
        <v>31</v>
      </c>
      <c r="AN16" s="15"/>
      <c r="AO16" s="15"/>
      <c r="AP16" s="15"/>
      <c r="AQ16" s="15"/>
      <c r="AR16" s="15"/>
    </row>
    <row r="17" spans="7:48" ht="21" customHeight="1" thickTop="1" x14ac:dyDescent="0.4"/>
    <row r="18" spans="7:48" ht="21" customHeight="1" x14ac:dyDescent="0.4">
      <c r="G18" t="s">
        <v>44</v>
      </c>
    </row>
    <row r="19" spans="7:48" ht="21" customHeight="1" x14ac:dyDescent="0.4"/>
    <row r="20" spans="7:48" ht="21" customHeight="1" x14ac:dyDescent="0.4">
      <c r="AH20" s="124" t="s">
        <v>8</v>
      </c>
      <c r="AI20" s="124"/>
      <c r="AJ20" s="124"/>
      <c r="AK20" s="124" t="s">
        <v>66</v>
      </c>
      <c r="AL20" s="124"/>
      <c r="AM20" s="124" t="s">
        <v>1</v>
      </c>
      <c r="AN20" s="124"/>
      <c r="AO20" s="127"/>
      <c r="AP20" s="127"/>
      <c r="AQ20" s="124" t="s">
        <v>2</v>
      </c>
      <c r="AR20" s="124"/>
      <c r="AS20" s="127"/>
      <c r="AT20" s="127"/>
      <c r="AU20" s="124" t="s">
        <v>0</v>
      </c>
      <c r="AV20" s="124"/>
    </row>
    <row r="21" spans="7:48" ht="21" customHeight="1" x14ac:dyDescent="0.4"/>
    <row r="22" spans="7:48" ht="21" customHeight="1" x14ac:dyDescent="0.4"/>
    <row r="23" spans="7:48" ht="21" customHeight="1" x14ac:dyDescent="0.4">
      <c r="R23" s="5" t="s">
        <v>14</v>
      </c>
      <c r="S23" s="5"/>
      <c r="T23" s="5"/>
      <c r="U23" s="5"/>
      <c r="V23" s="5"/>
      <c r="W23" s="5"/>
      <c r="X23" s="5"/>
      <c r="Y23" s="5"/>
      <c r="Z23" s="128" t="str">
        <f>IF('クラス別申込書 (1)'!F6=0,"",'クラス別申込書 (1)'!F6)</f>
        <v/>
      </c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</row>
    <row r="24" spans="7:48" ht="21" customHeight="1" x14ac:dyDescent="0.4"/>
    <row r="25" spans="7:48" ht="18" customHeight="1" x14ac:dyDescent="0.4">
      <c r="R25" t="s">
        <v>45</v>
      </c>
      <c r="Z25" s="50" t="str">
        <f>IF('クラス別申込書 (1)'!AF6=0,"",'クラス別申込書 (1)'!AF6)</f>
        <v/>
      </c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</row>
    <row r="26" spans="7:48" ht="21" customHeight="1" x14ac:dyDescent="0.4">
      <c r="R26" s="5" t="s">
        <v>46</v>
      </c>
      <c r="S26" s="5"/>
      <c r="T26" s="5"/>
      <c r="U26" s="5"/>
      <c r="V26" s="5"/>
      <c r="W26" s="5"/>
      <c r="X26" s="5"/>
      <c r="Y26" s="5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</row>
    <row r="27" spans="7:48" ht="9.9499999999999993" customHeight="1" x14ac:dyDescent="0.4"/>
    <row r="28" spans="7:48" ht="21" customHeight="1" x14ac:dyDescent="0.4">
      <c r="AD28" s="6" t="s">
        <v>47</v>
      </c>
      <c r="AE28" s="124" t="str">
        <f>IF('クラス別申込書 (1)'!AB7=0,"",'クラス別申込書 (1)'!AB7)</f>
        <v/>
      </c>
      <c r="AF28" s="124"/>
      <c r="AG28" s="124"/>
      <c r="AH28" s="124"/>
      <c r="AI28" s="125" t="s">
        <v>5</v>
      </c>
      <c r="AJ28" s="125"/>
      <c r="AK28" s="124" t="str">
        <f>IF('クラス別申込書 (1)'!AF7=0,"",'クラス別申込書 (1)'!AF7)</f>
        <v/>
      </c>
      <c r="AL28" s="124"/>
      <c r="AM28" s="124"/>
      <c r="AN28" s="124"/>
      <c r="AO28" s="124" t="s">
        <v>6</v>
      </c>
      <c r="AP28" s="124"/>
      <c r="AQ28" s="124" t="str">
        <f>IF('クラス別申込書 (1)'!AJ7=0,"",'クラス別申込書 (1)'!AJ7)</f>
        <v/>
      </c>
      <c r="AR28" s="124"/>
      <c r="AS28" s="124"/>
      <c r="AT28" s="124"/>
      <c r="AU28" s="124"/>
      <c r="AV28" s="124"/>
    </row>
    <row r="29" spans="7:48" ht="21" customHeight="1" x14ac:dyDescent="0.4"/>
    <row r="30" spans="7:48" ht="21" customHeight="1" x14ac:dyDescent="0.4"/>
    <row r="31" spans="7:48" ht="21" customHeight="1" x14ac:dyDescent="0.4"/>
    <row r="32" spans="7:48" ht="21" customHeight="1" x14ac:dyDescent="0.4"/>
    <row r="33" spans="1:20" ht="21" customHeight="1" x14ac:dyDescent="0.4">
      <c r="A33" s="27" t="s">
        <v>71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:20" ht="21" customHeight="1" x14ac:dyDescent="0.4"/>
    <row r="35" spans="1:20" ht="21" customHeight="1" x14ac:dyDescent="0.4"/>
    <row r="36" spans="1:20" ht="21" customHeight="1" x14ac:dyDescent="0.4"/>
  </sheetData>
  <sheetProtection algorithmName="SHA-512" hashValue="ib+JlVMn0FwlgOh3/CyToYrxpvZMTirwKCLSoyj2SjNtO0QS4HoZEf4/wtmzh57+BLUp5EQpwiaxKJ29ZwdvlA==" saltValue="BKZkBbM723L28Zm/TccfcA==" spinCount="100000" sheet="1" selectLockedCells="1"/>
  <mergeCells count="21">
    <mergeCell ref="AU20:AV20"/>
    <mergeCell ref="AE28:AH28"/>
    <mergeCell ref="AI28:AJ28"/>
    <mergeCell ref="AK28:AN28"/>
    <mergeCell ref="AO28:AP28"/>
    <mergeCell ref="AQ28:AV28"/>
    <mergeCell ref="Z25:AV26"/>
    <mergeCell ref="AH20:AJ20"/>
    <mergeCell ref="AK20:AL20"/>
    <mergeCell ref="AM20:AN20"/>
    <mergeCell ref="AO20:AP20"/>
    <mergeCell ref="AQ20:AR20"/>
    <mergeCell ref="AS20:AT20"/>
    <mergeCell ref="Z23:AV23"/>
    <mergeCell ref="N16:Q16"/>
    <mergeCell ref="AC16:AL16"/>
    <mergeCell ref="A4:AX4"/>
    <mergeCell ref="A5:AX5"/>
    <mergeCell ref="A12:AX12"/>
    <mergeCell ref="V14:AC14"/>
    <mergeCell ref="R16:AB16"/>
  </mergeCells>
  <phoneticPr fontId="1"/>
  <dataValidations count="3">
    <dataValidation type="list" allowBlank="1" showInputMessage="1" sqref="V14:AC14" xr:uid="{EDF23A4C-7901-4CB2-A69F-8A7E8A698EE4}">
      <formula1>"1,2,3,4,5,6,7,8,9,10,11,12,13,14,15,16,17,18,19,20,21,22,23,24,25,26,27,28,29,30"</formula1>
    </dataValidation>
    <dataValidation type="list" allowBlank="1" showInputMessage="1" sqref="AS20:AT20" xr:uid="{D66E384E-ED30-4DB3-B947-FA68EA6AF2E2}">
      <formula1>"1,2,3,4,5,6,7,8,9,10,11,12,13,14,15,16,17,18,19,20,21,22,23,24,25,26,27,28,29,30,31"</formula1>
    </dataValidation>
    <dataValidation type="list" allowBlank="1" showInputMessage="1" sqref="AO20:AP20" xr:uid="{E7B00B54-2AA8-4B31-AB06-314985A72D85}">
      <formula1>"1,2,3,4,5,6,7,8,9,10,11,12"</formula1>
    </dataValidation>
  </dataValidations>
  <pageMargins left="0.74803149606299213" right="0.5511811023622047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36A7B-2CC8-4B94-A900-64A99DFF8864}">
  <sheetPr>
    <tabColor theme="0"/>
  </sheetPr>
  <dimension ref="A1:AX35"/>
  <sheetViews>
    <sheetView view="pageBreakPreview" zoomScaleNormal="100" zoomScaleSheetLayoutView="100" workbookViewId="0">
      <selection activeCell="D10" sqref="D10:F10"/>
    </sheetView>
  </sheetViews>
  <sheetFormatPr defaultRowHeight="18.75" x14ac:dyDescent="0.4"/>
  <cols>
    <col min="1" max="51" width="1.625" customWidth="1"/>
  </cols>
  <sheetData>
    <row r="1" spans="1:50" ht="21" customHeight="1" x14ac:dyDescent="0.4">
      <c r="A1" s="17" t="s">
        <v>95</v>
      </c>
    </row>
    <row r="2" spans="1:50" ht="21" customHeight="1" x14ac:dyDescent="0.4">
      <c r="A2" s="18" t="s">
        <v>97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50" ht="21" customHeight="1" x14ac:dyDescent="0.4"/>
    <row r="4" spans="1:50" ht="21" customHeight="1" x14ac:dyDescent="0.4"/>
    <row r="5" spans="1:50" ht="24" customHeight="1" x14ac:dyDescent="0.4">
      <c r="A5" s="129" t="s">
        <v>54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</row>
    <row r="6" spans="1:50" ht="9.9499999999999993" customHeight="1" x14ac:dyDescent="0.4"/>
    <row r="7" spans="1:50" ht="21" customHeight="1" x14ac:dyDescent="0.4">
      <c r="D7" s="135" t="s">
        <v>60</v>
      </c>
      <c r="E7" s="136"/>
      <c r="F7" s="136"/>
      <c r="G7" s="139" t="s">
        <v>55</v>
      </c>
      <c r="H7" s="136"/>
      <c r="I7" s="136"/>
      <c r="J7" s="136"/>
      <c r="K7" s="136"/>
      <c r="L7" s="136"/>
      <c r="M7" s="136"/>
      <c r="N7" s="136"/>
      <c r="O7" s="136"/>
      <c r="P7" s="136"/>
      <c r="Q7" s="140"/>
      <c r="R7" s="134" t="s">
        <v>56</v>
      </c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47" t="s">
        <v>57</v>
      </c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9"/>
    </row>
    <row r="8" spans="1:50" ht="33" customHeight="1" x14ac:dyDescent="0.4">
      <c r="D8" s="137" t="s">
        <v>48</v>
      </c>
      <c r="E8" s="138"/>
      <c r="F8" s="138"/>
      <c r="G8" s="141" t="s">
        <v>72</v>
      </c>
      <c r="H8" s="142"/>
      <c r="I8" s="142"/>
      <c r="J8" s="142"/>
      <c r="K8" s="142"/>
      <c r="L8" s="142"/>
      <c r="M8" s="142"/>
      <c r="N8" s="142"/>
      <c r="O8" s="142"/>
      <c r="P8" s="142"/>
      <c r="Q8" s="143"/>
      <c r="R8" s="131" t="s">
        <v>73</v>
      </c>
      <c r="S8" s="130"/>
      <c r="T8" s="130"/>
      <c r="U8" s="130"/>
      <c r="V8" s="130"/>
      <c r="W8" s="130"/>
      <c r="X8" s="130"/>
      <c r="Y8" s="130" t="s">
        <v>58</v>
      </c>
      <c r="Z8" s="130"/>
      <c r="AA8" s="111" t="s">
        <v>74</v>
      </c>
      <c r="AB8" s="111"/>
      <c r="AC8" s="111"/>
      <c r="AD8" s="111"/>
      <c r="AE8" s="111"/>
      <c r="AF8" s="111"/>
      <c r="AG8" s="112"/>
      <c r="AH8" s="131" t="s">
        <v>75</v>
      </c>
      <c r="AI8" s="130"/>
      <c r="AJ8" s="130"/>
      <c r="AK8" s="130"/>
      <c r="AL8" s="130"/>
      <c r="AM8" s="130"/>
      <c r="AN8" s="130"/>
      <c r="AO8" s="130"/>
      <c r="AP8" s="130"/>
      <c r="AQ8" s="130"/>
      <c r="AR8" s="132" t="s">
        <v>59</v>
      </c>
      <c r="AS8" s="132"/>
      <c r="AT8" s="133"/>
    </row>
    <row r="9" spans="1:50" ht="33" customHeight="1" x14ac:dyDescent="0.4">
      <c r="D9" s="137" t="s">
        <v>48</v>
      </c>
      <c r="E9" s="138"/>
      <c r="F9" s="138"/>
      <c r="G9" s="144" t="s">
        <v>76</v>
      </c>
      <c r="H9" s="145"/>
      <c r="I9" s="145"/>
      <c r="J9" s="145"/>
      <c r="K9" s="145"/>
      <c r="L9" s="145"/>
      <c r="M9" s="145"/>
      <c r="N9" s="145"/>
      <c r="O9" s="145"/>
      <c r="P9" s="145"/>
      <c r="Q9" s="146"/>
      <c r="R9" s="131" t="s">
        <v>73</v>
      </c>
      <c r="S9" s="130"/>
      <c r="T9" s="130"/>
      <c r="U9" s="130"/>
      <c r="V9" s="130"/>
      <c r="W9" s="130"/>
      <c r="X9" s="130"/>
      <c r="Y9" s="130" t="s">
        <v>58</v>
      </c>
      <c r="Z9" s="130"/>
      <c r="AA9" s="111" t="s">
        <v>77</v>
      </c>
      <c r="AB9" s="111"/>
      <c r="AC9" s="111"/>
      <c r="AD9" s="111"/>
      <c r="AE9" s="111"/>
      <c r="AF9" s="111"/>
      <c r="AG9" s="112"/>
      <c r="AH9" s="131" t="s">
        <v>78</v>
      </c>
      <c r="AI9" s="130"/>
      <c r="AJ9" s="130"/>
      <c r="AK9" s="130"/>
      <c r="AL9" s="130"/>
      <c r="AM9" s="130"/>
      <c r="AN9" s="130"/>
      <c r="AO9" s="130"/>
      <c r="AP9" s="130"/>
      <c r="AQ9" s="130"/>
      <c r="AR9" s="132" t="s">
        <v>59</v>
      </c>
      <c r="AS9" s="132"/>
      <c r="AT9" s="133"/>
    </row>
    <row r="10" spans="1:50" ht="33" customHeight="1" x14ac:dyDescent="0.4">
      <c r="D10" s="137" t="s">
        <v>48</v>
      </c>
      <c r="E10" s="138"/>
      <c r="F10" s="138"/>
      <c r="G10" s="144" t="s">
        <v>79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6"/>
      <c r="R10" s="131" t="s">
        <v>73</v>
      </c>
      <c r="S10" s="130"/>
      <c r="T10" s="130"/>
      <c r="U10" s="130"/>
      <c r="V10" s="130"/>
      <c r="W10" s="130"/>
      <c r="X10" s="130"/>
      <c r="Y10" s="130" t="s">
        <v>58</v>
      </c>
      <c r="Z10" s="130"/>
      <c r="AA10" s="111" t="s">
        <v>80</v>
      </c>
      <c r="AB10" s="111"/>
      <c r="AC10" s="111"/>
      <c r="AD10" s="111"/>
      <c r="AE10" s="111"/>
      <c r="AF10" s="111"/>
      <c r="AG10" s="112"/>
      <c r="AH10" s="131" t="s">
        <v>81</v>
      </c>
      <c r="AI10" s="130"/>
      <c r="AJ10" s="130"/>
      <c r="AK10" s="130"/>
      <c r="AL10" s="130"/>
      <c r="AM10" s="130"/>
      <c r="AN10" s="130"/>
      <c r="AO10" s="130"/>
      <c r="AP10" s="130"/>
      <c r="AQ10" s="130"/>
      <c r="AR10" s="132" t="s">
        <v>59</v>
      </c>
      <c r="AS10" s="132"/>
      <c r="AT10" s="133"/>
    </row>
    <row r="11" spans="1:50" ht="33" customHeight="1" x14ac:dyDescent="0.4">
      <c r="D11" s="137" t="s">
        <v>48</v>
      </c>
      <c r="E11" s="138"/>
      <c r="F11" s="138"/>
      <c r="G11" s="144" t="s">
        <v>82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6"/>
      <c r="R11" s="131" t="s">
        <v>83</v>
      </c>
      <c r="S11" s="130"/>
      <c r="T11" s="130"/>
      <c r="U11" s="130"/>
      <c r="V11" s="130"/>
      <c r="W11" s="130"/>
      <c r="X11" s="130"/>
      <c r="Y11" s="130" t="s">
        <v>58</v>
      </c>
      <c r="Z11" s="130"/>
      <c r="AA11" s="111" t="s">
        <v>80</v>
      </c>
      <c r="AB11" s="111"/>
      <c r="AC11" s="111"/>
      <c r="AD11" s="111"/>
      <c r="AE11" s="111"/>
      <c r="AF11" s="111"/>
      <c r="AG11" s="112"/>
      <c r="AH11" s="131" t="s">
        <v>84</v>
      </c>
      <c r="AI11" s="130"/>
      <c r="AJ11" s="130"/>
      <c r="AK11" s="130"/>
      <c r="AL11" s="130"/>
      <c r="AM11" s="130"/>
      <c r="AN11" s="130"/>
      <c r="AO11" s="130"/>
      <c r="AP11" s="130"/>
      <c r="AQ11" s="130"/>
      <c r="AR11" s="132" t="s">
        <v>59</v>
      </c>
      <c r="AS11" s="132"/>
      <c r="AT11" s="133"/>
    </row>
    <row r="12" spans="1:50" ht="9.9499999999999993" customHeight="1" x14ac:dyDescent="0.4"/>
    <row r="13" spans="1:50" ht="21" customHeight="1" x14ac:dyDescent="0.4">
      <c r="A13" s="28"/>
      <c r="B13" s="28"/>
      <c r="E13" s="28" t="s">
        <v>65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</row>
    <row r="14" spans="1:50" ht="21" customHeight="1" x14ac:dyDescent="0.4">
      <c r="A14" s="28"/>
      <c r="B14" s="28"/>
      <c r="E14" s="28" t="s">
        <v>85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</row>
    <row r="15" spans="1:50" ht="20.100000000000001" customHeight="1" x14ac:dyDescent="0.4"/>
    <row r="16" spans="1:50" ht="9.9499999999999993" customHeight="1" x14ac:dyDescent="0.4">
      <c r="A16" s="2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25"/>
    </row>
    <row r="17" spans="1:50" ht="21" customHeight="1" x14ac:dyDescent="0.4">
      <c r="A17" s="21"/>
      <c r="B17" s="2" t="s">
        <v>61</v>
      </c>
      <c r="AX17" s="22"/>
    </row>
    <row r="18" spans="1:50" ht="21" customHeight="1" x14ac:dyDescent="0.4">
      <c r="A18" s="2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22"/>
    </row>
    <row r="19" spans="1:50" ht="21" customHeight="1" x14ac:dyDescent="0.4">
      <c r="A19" s="2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22"/>
    </row>
    <row r="20" spans="1:50" ht="21" customHeight="1" x14ac:dyDescent="0.4">
      <c r="A20" s="2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22"/>
    </row>
    <row r="21" spans="1:50" ht="21" customHeight="1" x14ac:dyDescent="0.4">
      <c r="A21" s="2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22"/>
    </row>
    <row r="22" spans="1:50" ht="21" customHeight="1" x14ac:dyDescent="0.4">
      <c r="A22" s="2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22"/>
    </row>
    <row r="23" spans="1:50" ht="21" customHeight="1" x14ac:dyDescent="0.4">
      <c r="A23" s="2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22"/>
    </row>
    <row r="24" spans="1:50" ht="21" customHeight="1" x14ac:dyDescent="0.4">
      <c r="A24" s="2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22"/>
    </row>
    <row r="25" spans="1:50" ht="21" customHeight="1" x14ac:dyDescent="0.4">
      <c r="A25" s="2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22"/>
    </row>
    <row r="26" spans="1:50" ht="21" customHeight="1" x14ac:dyDescent="0.4">
      <c r="A26" s="2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22"/>
    </row>
    <row r="27" spans="1:50" ht="21" customHeight="1" x14ac:dyDescent="0.4">
      <c r="A27" s="2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22"/>
    </row>
    <row r="28" spans="1:50" ht="21" customHeight="1" x14ac:dyDescent="0.4">
      <c r="A28" s="2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22"/>
    </row>
    <row r="29" spans="1:50" ht="21" customHeight="1" x14ac:dyDescent="0.4">
      <c r="A29" s="2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22"/>
    </row>
    <row r="30" spans="1:50" ht="21" customHeight="1" x14ac:dyDescent="0.4">
      <c r="A30" s="2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24"/>
    </row>
    <row r="31" spans="1:50" ht="21" customHeight="1" x14ac:dyDescent="0.4"/>
    <row r="32" spans="1:50" ht="21" customHeight="1" x14ac:dyDescent="0.4">
      <c r="A32" s="114" t="s">
        <v>62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51" t="str">
        <f>IF('クラス別申込書 (1)'!F6=0,"",'クラス別申込書 (1)'!F6)</f>
        <v/>
      </c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</row>
    <row r="33" spans="1:50" ht="21" customHeight="1" x14ac:dyDescent="0.4"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21" customHeight="1" x14ac:dyDescent="0.4">
      <c r="A34" s="114" t="s">
        <v>63</v>
      </c>
      <c r="B34" s="114"/>
      <c r="C34" s="114"/>
      <c r="D34" s="114"/>
      <c r="E34" s="114"/>
      <c r="F34" s="114"/>
      <c r="G34" s="114"/>
      <c r="H34" s="36"/>
      <c r="I34" s="36"/>
      <c r="J34" s="36"/>
      <c r="K34" s="36"/>
      <c r="L34" s="36"/>
      <c r="M34" s="36"/>
      <c r="N34" s="36"/>
      <c r="O34" s="36"/>
      <c r="P34" t="s">
        <v>4</v>
      </c>
      <c r="S34" s="5" t="s">
        <v>64</v>
      </c>
      <c r="T34" s="150"/>
      <c r="U34" s="150"/>
      <c r="V34" s="150"/>
      <c r="W34" s="150"/>
      <c r="X34" s="5" t="s">
        <v>3</v>
      </c>
      <c r="Y34" s="150"/>
      <c r="Z34" s="150"/>
      <c r="AA34" s="150"/>
      <c r="AB34" s="150"/>
      <c r="AC34" s="5" t="s">
        <v>11</v>
      </c>
      <c r="AD34" s="150"/>
      <c r="AE34" s="150"/>
      <c r="AF34" s="150"/>
      <c r="AG34" s="150"/>
      <c r="AH34" s="114" t="s">
        <v>17</v>
      </c>
      <c r="AI34" s="114"/>
      <c r="AJ34" s="114"/>
      <c r="AK34" s="150"/>
      <c r="AL34" s="150"/>
      <c r="AM34" s="150"/>
      <c r="AN34" s="150"/>
      <c r="AO34" s="5" t="s">
        <v>11</v>
      </c>
      <c r="AP34" s="150"/>
      <c r="AQ34" s="150"/>
      <c r="AR34" s="150"/>
      <c r="AS34" s="150"/>
      <c r="AT34" s="5" t="s">
        <v>11</v>
      </c>
      <c r="AU34" s="150"/>
      <c r="AV34" s="150"/>
      <c r="AW34" s="150"/>
      <c r="AX34" s="150"/>
    </row>
    <row r="35" spans="1:50" ht="21" customHeight="1" x14ac:dyDescent="0.4"/>
  </sheetData>
  <sheetProtection algorithmName="SHA-512" hashValue="AGiLizIIM91QLsbS/1STkdpVIOHSgl3JHxvOI139gig8vjwGYYrtVXTtmUs3nq11P4DFwcej0KAnglxne/mrsA==" saltValue="gibrPJHYndFHDrXTAQVroQ==" spinCount="100000" sheet="1" objects="1" scenarios="1" selectLockedCells="1"/>
  <mergeCells count="45">
    <mergeCell ref="AH7:AT7"/>
    <mergeCell ref="AH8:AQ8"/>
    <mergeCell ref="AH9:AQ9"/>
    <mergeCell ref="AH10:AQ10"/>
    <mergeCell ref="AU34:AX34"/>
    <mergeCell ref="AH34:AJ34"/>
    <mergeCell ref="B18:AW29"/>
    <mergeCell ref="T34:W34"/>
    <mergeCell ref="O32:AX32"/>
    <mergeCell ref="A32:N32"/>
    <mergeCell ref="A34:G34"/>
    <mergeCell ref="H34:O34"/>
    <mergeCell ref="Y34:AB34"/>
    <mergeCell ref="AD34:AG34"/>
    <mergeCell ref="AK34:AN34"/>
    <mergeCell ref="AP34:AS34"/>
    <mergeCell ref="D11:F11"/>
    <mergeCell ref="G8:Q8"/>
    <mergeCell ref="G9:Q9"/>
    <mergeCell ref="G10:Q10"/>
    <mergeCell ref="G11:Q11"/>
    <mergeCell ref="AA8:AG8"/>
    <mergeCell ref="AA9:AG9"/>
    <mergeCell ref="AA10:AG10"/>
    <mergeCell ref="D7:F7"/>
    <mergeCell ref="D8:F8"/>
    <mergeCell ref="D9:F9"/>
    <mergeCell ref="D10:F10"/>
    <mergeCell ref="G7:Q7"/>
    <mergeCell ref="AA11:AG11"/>
    <mergeCell ref="A5:AX5"/>
    <mergeCell ref="Y8:Z8"/>
    <mergeCell ref="Y9:Z9"/>
    <mergeCell ref="Y10:Z10"/>
    <mergeCell ref="Y11:Z11"/>
    <mergeCell ref="AH11:AQ11"/>
    <mergeCell ref="AR8:AT8"/>
    <mergeCell ref="AR9:AT9"/>
    <mergeCell ref="AR10:AT10"/>
    <mergeCell ref="AR11:AT11"/>
    <mergeCell ref="R7:AG7"/>
    <mergeCell ref="R8:X8"/>
    <mergeCell ref="R9:X9"/>
    <mergeCell ref="R10:X10"/>
    <mergeCell ref="R11:X11"/>
  </mergeCells>
  <phoneticPr fontId="1"/>
  <dataValidations count="1">
    <dataValidation type="list" errorStyle="information" allowBlank="1" showInputMessage="1" showErrorMessage="1" sqref="D8:F11" xr:uid="{D51CB111-5528-4D11-8F1C-CEBED513BF1A}">
      <formula1>"☐,☑"</formula1>
    </dataValidation>
  </dataValidations>
  <pageMargins left="0.74803149606299213" right="0.5511811023622047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A921-78CC-45EF-9772-C0A2243B3F9D}">
  <sheetPr>
    <tabColor theme="2" tint="-0.499984740745262"/>
  </sheetPr>
  <dimension ref="A1:AX30"/>
  <sheetViews>
    <sheetView view="pageBreakPreview" topLeftCell="A6" zoomScaleNormal="100" zoomScaleSheetLayoutView="100" workbookViewId="0">
      <selection activeCell="A20" sqref="A20:K20"/>
    </sheetView>
  </sheetViews>
  <sheetFormatPr defaultRowHeight="18.75" x14ac:dyDescent="0.4"/>
  <cols>
    <col min="1" max="51" width="1.625" customWidth="1"/>
    <col min="53" max="111" width="1.625" customWidth="1"/>
  </cols>
  <sheetData>
    <row r="1" spans="1:50" ht="21" customHeight="1" x14ac:dyDescent="0.4">
      <c r="A1" t="s">
        <v>95</v>
      </c>
    </row>
    <row r="2" spans="1:50" ht="21" customHeight="1" x14ac:dyDescent="0.4">
      <c r="A2" t="s">
        <v>96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50" ht="21" customHeight="1" x14ac:dyDescent="0.4"/>
    <row r="4" spans="1:50" ht="21" customHeight="1" x14ac:dyDescent="0.4">
      <c r="AH4" s="124" t="s">
        <v>8</v>
      </c>
      <c r="AI4" s="124"/>
      <c r="AJ4" s="124"/>
      <c r="AK4" s="124" t="s">
        <v>66</v>
      </c>
      <c r="AL4" s="124"/>
      <c r="AM4" s="124" t="s">
        <v>1</v>
      </c>
      <c r="AN4" s="124"/>
      <c r="AO4" s="124">
        <v>11</v>
      </c>
      <c r="AP4" s="124"/>
      <c r="AQ4" s="124" t="s">
        <v>2</v>
      </c>
      <c r="AR4" s="124"/>
      <c r="AS4" s="124">
        <v>2</v>
      </c>
      <c r="AT4" s="124"/>
      <c r="AU4" s="124" t="s">
        <v>0</v>
      </c>
      <c r="AV4" s="124"/>
    </row>
    <row r="5" spans="1:50" ht="21" customHeight="1" x14ac:dyDescent="0.4"/>
    <row r="6" spans="1:50" ht="15.95" customHeight="1" x14ac:dyDescent="0.4">
      <c r="AA6" s="9" t="s">
        <v>14</v>
      </c>
      <c r="AF6" s="158" t="str">
        <f>IF('クラス別申込書 (1)'!F6=0,"",'クラス別申込書 (1)'!F6)</f>
        <v/>
      </c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</row>
    <row r="7" spans="1:50" ht="21" customHeight="1" x14ac:dyDescent="0.4">
      <c r="AA7" t="s">
        <v>49</v>
      </c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</row>
    <row r="8" spans="1:50" ht="18" customHeight="1" x14ac:dyDescent="0.4"/>
    <row r="9" spans="1:50" ht="18" customHeight="1" x14ac:dyDescent="0.4"/>
    <row r="10" spans="1:50" ht="18" customHeight="1" x14ac:dyDescent="0.4"/>
    <row r="11" spans="1:50" ht="33" customHeight="1" x14ac:dyDescent="0.4">
      <c r="A11" s="121" t="s">
        <v>50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</row>
    <row r="12" spans="1:50" ht="18" customHeight="1" x14ac:dyDescent="0.4"/>
    <row r="13" spans="1:50" ht="18" customHeight="1" x14ac:dyDescent="0.4"/>
    <row r="14" spans="1:50" ht="21" customHeight="1" x14ac:dyDescent="0.4">
      <c r="A14" s="19" t="s">
        <v>67</v>
      </c>
      <c r="B14" s="19"/>
      <c r="C14" s="19"/>
    </row>
    <row r="15" spans="1:50" ht="21" customHeight="1" x14ac:dyDescent="0.4"/>
    <row r="16" spans="1:50" ht="18" customHeight="1" x14ac:dyDescent="0.4">
      <c r="A16" s="161" t="s">
        <v>7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3"/>
      <c r="L16" s="49" t="s">
        <v>92</v>
      </c>
      <c r="M16" s="49"/>
      <c r="N16" s="49"/>
      <c r="O16" s="152" t="s">
        <v>51</v>
      </c>
      <c r="P16" s="79"/>
      <c r="Q16" s="79"/>
      <c r="R16" s="79"/>
      <c r="S16" s="79"/>
      <c r="T16" s="79"/>
      <c r="U16" s="79"/>
      <c r="V16" s="80"/>
      <c r="W16" s="46" t="s">
        <v>88</v>
      </c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8"/>
    </row>
    <row r="17" spans="1:50" ht="9" customHeight="1" x14ac:dyDescent="0.4">
      <c r="A17" s="164"/>
      <c r="B17" s="165"/>
      <c r="C17" s="165"/>
      <c r="D17" s="165"/>
      <c r="E17" s="165"/>
      <c r="F17" s="165"/>
      <c r="G17" s="165"/>
      <c r="H17" s="165"/>
      <c r="I17" s="165"/>
      <c r="J17" s="165"/>
      <c r="K17" s="166"/>
      <c r="L17" s="49"/>
      <c r="M17" s="49"/>
      <c r="N17" s="49"/>
      <c r="O17" s="40" t="s">
        <v>26</v>
      </c>
      <c r="P17" s="33"/>
      <c r="Q17" s="33"/>
      <c r="R17" s="33"/>
      <c r="S17" s="33" t="s">
        <v>27</v>
      </c>
      <c r="T17" s="33"/>
      <c r="U17" s="33"/>
      <c r="V17" s="92"/>
      <c r="W17" s="40" t="s">
        <v>22</v>
      </c>
      <c r="X17" s="33"/>
      <c r="Y17" s="33"/>
      <c r="Z17" s="33"/>
      <c r="AA17" s="33" t="s">
        <v>23</v>
      </c>
      <c r="AB17" s="33"/>
      <c r="AC17" s="33"/>
      <c r="AD17" s="33"/>
      <c r="AE17" s="33" t="s">
        <v>24</v>
      </c>
      <c r="AF17" s="33"/>
      <c r="AG17" s="33"/>
      <c r="AH17" s="33"/>
      <c r="AI17" s="33" t="s">
        <v>25</v>
      </c>
      <c r="AJ17" s="33"/>
      <c r="AK17" s="33"/>
      <c r="AL17" s="33"/>
      <c r="AM17" s="32" t="s">
        <v>89</v>
      </c>
      <c r="AN17" s="32"/>
      <c r="AO17" s="33"/>
      <c r="AP17" s="33"/>
      <c r="AQ17" s="32" t="s">
        <v>90</v>
      </c>
      <c r="AR17" s="32"/>
      <c r="AS17" s="33"/>
      <c r="AT17" s="33"/>
      <c r="AU17" s="153" t="s">
        <v>91</v>
      </c>
      <c r="AV17" s="153"/>
      <c r="AW17" s="154"/>
      <c r="AX17" s="155"/>
    </row>
    <row r="18" spans="1:50" ht="9" customHeight="1" x14ac:dyDescent="0.4">
      <c r="A18" s="164"/>
      <c r="B18" s="165"/>
      <c r="C18" s="165"/>
      <c r="D18" s="165"/>
      <c r="E18" s="165"/>
      <c r="F18" s="165"/>
      <c r="G18" s="165"/>
      <c r="H18" s="165"/>
      <c r="I18" s="165"/>
      <c r="J18" s="165"/>
      <c r="K18" s="166"/>
      <c r="L18" s="49"/>
      <c r="M18" s="49"/>
      <c r="N18" s="49"/>
      <c r="O18" s="40"/>
      <c r="P18" s="33"/>
      <c r="Q18" s="33"/>
      <c r="R18" s="33"/>
      <c r="S18" s="33"/>
      <c r="T18" s="33"/>
      <c r="U18" s="33"/>
      <c r="V18" s="92"/>
      <c r="W18" s="40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154"/>
      <c r="AV18" s="154"/>
      <c r="AW18" s="154"/>
      <c r="AX18" s="155"/>
    </row>
    <row r="19" spans="1:50" ht="18" customHeight="1" x14ac:dyDescent="0.4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169"/>
      <c r="L19" s="49"/>
      <c r="M19" s="49"/>
      <c r="N19" s="49"/>
      <c r="O19" s="41"/>
      <c r="P19" s="34"/>
      <c r="Q19" s="34"/>
      <c r="R19" s="34"/>
      <c r="S19" s="34"/>
      <c r="T19" s="34"/>
      <c r="U19" s="34"/>
      <c r="V19" s="93"/>
      <c r="W19" s="41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56"/>
      <c r="AV19" s="156"/>
      <c r="AW19" s="156"/>
      <c r="AX19" s="157"/>
    </row>
    <row r="20" spans="1:50" ht="36.950000000000003" customHeight="1" x14ac:dyDescent="0.4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30"/>
      <c r="M20" s="30"/>
      <c r="N20" s="30"/>
      <c r="O20" s="102"/>
      <c r="P20" s="29"/>
      <c r="Q20" s="29"/>
      <c r="R20" s="29"/>
      <c r="S20" s="29"/>
      <c r="T20" s="29"/>
      <c r="U20" s="29"/>
      <c r="V20" s="31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31"/>
    </row>
    <row r="21" spans="1:50" ht="36.950000000000003" customHeight="1" x14ac:dyDescent="0.4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30"/>
      <c r="M21" s="30"/>
      <c r="N21" s="30"/>
      <c r="O21" s="102"/>
      <c r="P21" s="29"/>
      <c r="Q21" s="29"/>
      <c r="R21" s="29"/>
      <c r="S21" s="29"/>
      <c r="T21" s="29"/>
      <c r="U21" s="29"/>
      <c r="V21" s="31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31"/>
    </row>
    <row r="22" spans="1:50" ht="36.950000000000003" customHeight="1" x14ac:dyDescent="0.4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30"/>
      <c r="M22" s="30"/>
      <c r="N22" s="30"/>
      <c r="O22" s="102"/>
      <c r="P22" s="29"/>
      <c r="Q22" s="29"/>
      <c r="R22" s="29"/>
      <c r="S22" s="29"/>
      <c r="T22" s="29"/>
      <c r="U22" s="29"/>
      <c r="V22" s="31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1"/>
    </row>
    <row r="23" spans="1:50" ht="36.950000000000003" customHeight="1" x14ac:dyDescent="0.4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30"/>
      <c r="M23" s="30"/>
      <c r="N23" s="30"/>
      <c r="O23" s="102"/>
      <c r="P23" s="29"/>
      <c r="Q23" s="29"/>
      <c r="R23" s="29"/>
      <c r="S23" s="29"/>
      <c r="T23" s="29"/>
      <c r="U23" s="29"/>
      <c r="V23" s="31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31"/>
    </row>
    <row r="24" spans="1:50" ht="36.950000000000003" customHeight="1" x14ac:dyDescent="0.4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30"/>
      <c r="M24" s="30"/>
      <c r="N24" s="30"/>
      <c r="O24" s="102"/>
      <c r="P24" s="29"/>
      <c r="Q24" s="29"/>
      <c r="R24" s="29"/>
      <c r="S24" s="29"/>
      <c r="T24" s="29"/>
      <c r="U24" s="29"/>
      <c r="V24" s="31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31"/>
    </row>
    <row r="25" spans="1:50" ht="36.950000000000003" customHeight="1" x14ac:dyDescent="0.4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30"/>
      <c r="M25" s="30"/>
      <c r="N25" s="30"/>
      <c r="O25" s="102"/>
      <c r="P25" s="29"/>
      <c r="Q25" s="29"/>
      <c r="R25" s="29"/>
      <c r="S25" s="29"/>
      <c r="T25" s="29"/>
      <c r="U25" s="29"/>
      <c r="V25" s="31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31"/>
    </row>
    <row r="26" spans="1:50" ht="36.950000000000003" customHeight="1" x14ac:dyDescent="0.4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30"/>
      <c r="M26" s="30"/>
      <c r="N26" s="30"/>
      <c r="O26" s="102"/>
      <c r="P26" s="29"/>
      <c r="Q26" s="29"/>
      <c r="R26" s="29"/>
      <c r="S26" s="29"/>
      <c r="T26" s="29"/>
      <c r="U26" s="29"/>
      <c r="V26" s="31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31"/>
    </row>
    <row r="27" spans="1:50" ht="36.950000000000003" customHeight="1" x14ac:dyDescent="0.4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30"/>
      <c r="M27" s="30"/>
      <c r="N27" s="30"/>
      <c r="O27" s="102"/>
      <c r="P27" s="29"/>
      <c r="Q27" s="29"/>
      <c r="R27" s="29"/>
      <c r="S27" s="29"/>
      <c r="T27" s="29"/>
      <c r="U27" s="29"/>
      <c r="V27" s="31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31"/>
    </row>
    <row r="28" spans="1:50" ht="36.950000000000003" customHeight="1" x14ac:dyDescent="0.4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30"/>
      <c r="M28" s="30"/>
      <c r="N28" s="30"/>
      <c r="O28" s="102"/>
      <c r="P28" s="29"/>
      <c r="Q28" s="29"/>
      <c r="R28" s="29"/>
      <c r="S28" s="29"/>
      <c r="T28" s="29"/>
      <c r="U28" s="29"/>
      <c r="V28" s="31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31"/>
    </row>
    <row r="29" spans="1:50" ht="36.950000000000003" customHeight="1" x14ac:dyDescent="0.4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30"/>
      <c r="M29" s="30"/>
      <c r="N29" s="30"/>
      <c r="O29" s="102"/>
      <c r="P29" s="29"/>
      <c r="Q29" s="29"/>
      <c r="R29" s="29"/>
      <c r="S29" s="29"/>
      <c r="T29" s="29"/>
      <c r="U29" s="29"/>
      <c r="V29" s="31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31"/>
    </row>
    <row r="30" spans="1:50" ht="21" customHeight="1" x14ac:dyDescent="0.4"/>
  </sheetData>
  <sheetProtection algorithmName="SHA-512" hashValue="AGpCZu26jXHSar+DWYiuBjQOOHh+t5RunTomJU3XetZDkvJ/O6pJc2ncLKqoUWQkMUdeIT0PnHXY6na9NCM4ig==" saltValue="ocIzZnWzmrcSNQW0t7nQqw==" spinCount="100000" sheet="1" objects="1" scenarios="1" selectLockedCells="1"/>
  <mergeCells count="132">
    <mergeCell ref="A28:K28"/>
    <mergeCell ref="S28:V28"/>
    <mergeCell ref="W28:Z28"/>
    <mergeCell ref="A27:K27"/>
    <mergeCell ref="S27:V27"/>
    <mergeCell ref="W27:Z27"/>
    <mergeCell ref="A29:K29"/>
    <mergeCell ref="S29:V29"/>
    <mergeCell ref="W29:Z29"/>
    <mergeCell ref="A24:K24"/>
    <mergeCell ref="S24:V24"/>
    <mergeCell ref="W24:Z24"/>
    <mergeCell ref="A23:K23"/>
    <mergeCell ref="S23:V23"/>
    <mergeCell ref="W23:Z23"/>
    <mergeCell ref="A26:K26"/>
    <mergeCell ref="S26:V26"/>
    <mergeCell ref="W26:Z26"/>
    <mergeCell ref="A25:K25"/>
    <mergeCell ref="S25:V25"/>
    <mergeCell ref="W25:Z25"/>
    <mergeCell ref="A20:K20"/>
    <mergeCell ref="A16:K19"/>
    <mergeCell ref="A21:K21"/>
    <mergeCell ref="S21:V21"/>
    <mergeCell ref="W21:Z21"/>
    <mergeCell ref="W20:Z20"/>
    <mergeCell ref="A22:K22"/>
    <mergeCell ref="S22:V22"/>
    <mergeCell ref="W22:Z22"/>
    <mergeCell ref="L22:N22"/>
    <mergeCell ref="O22:R22"/>
    <mergeCell ref="AH4:AJ4"/>
    <mergeCell ref="AK4:AL4"/>
    <mergeCell ref="AM4:AN4"/>
    <mergeCell ref="S17:V19"/>
    <mergeCell ref="W17:Z19"/>
    <mergeCell ref="O16:V16"/>
    <mergeCell ref="W16:AX16"/>
    <mergeCell ref="O17:R19"/>
    <mergeCell ref="AA17:AD19"/>
    <mergeCell ref="AE17:AH19"/>
    <mergeCell ref="AI17:AL19"/>
    <mergeCell ref="AM17:AP19"/>
    <mergeCell ref="AQ17:AT19"/>
    <mergeCell ref="AU17:AX19"/>
    <mergeCell ref="AU4:AV4"/>
    <mergeCell ref="A11:AX11"/>
    <mergeCell ref="AF6:AX7"/>
    <mergeCell ref="AQ4:AR4"/>
    <mergeCell ref="AS4:AT4"/>
    <mergeCell ref="AO4:AP4"/>
    <mergeCell ref="L16:N19"/>
    <mergeCell ref="AM20:AP20"/>
    <mergeCell ref="AQ20:AT20"/>
    <mergeCell ref="AU20:AX20"/>
    <mergeCell ref="L21:N21"/>
    <mergeCell ref="O21:R21"/>
    <mergeCell ref="AA21:AD21"/>
    <mergeCell ref="AE21:AH21"/>
    <mergeCell ref="AI21:AL21"/>
    <mergeCell ref="AM21:AP21"/>
    <mergeCell ref="AQ21:AT21"/>
    <mergeCell ref="AU21:AX21"/>
    <mergeCell ref="L20:N20"/>
    <mergeCell ref="O20:R20"/>
    <mergeCell ref="AA20:AD20"/>
    <mergeCell ref="AE20:AH20"/>
    <mergeCell ref="AI20:AL20"/>
    <mergeCell ref="S20:V20"/>
    <mergeCell ref="AM22:AP22"/>
    <mergeCell ref="AQ22:AT22"/>
    <mergeCell ref="AU22:AX22"/>
    <mergeCell ref="L23:N23"/>
    <mergeCell ref="O23:R23"/>
    <mergeCell ref="AA23:AD23"/>
    <mergeCell ref="AE23:AH23"/>
    <mergeCell ref="AI23:AL23"/>
    <mergeCell ref="AM23:AP23"/>
    <mergeCell ref="AQ23:AT23"/>
    <mergeCell ref="AU23:AX23"/>
    <mergeCell ref="AA22:AD22"/>
    <mergeCell ref="AE22:AH22"/>
    <mergeCell ref="AI22:AL22"/>
    <mergeCell ref="AM24:AP24"/>
    <mergeCell ref="AQ24:AT24"/>
    <mergeCell ref="AU24:AX24"/>
    <mergeCell ref="L25:N25"/>
    <mergeCell ref="O25:R25"/>
    <mergeCell ref="AA25:AD25"/>
    <mergeCell ref="AE25:AH25"/>
    <mergeCell ref="AI25:AL25"/>
    <mergeCell ref="AM25:AP25"/>
    <mergeCell ref="AQ25:AT25"/>
    <mergeCell ref="AU25:AX25"/>
    <mergeCell ref="L24:N24"/>
    <mergeCell ref="O24:R24"/>
    <mergeCell ref="AA24:AD24"/>
    <mergeCell ref="AE24:AH24"/>
    <mergeCell ref="AI24:AL24"/>
    <mergeCell ref="AU26:AX26"/>
    <mergeCell ref="L27:N27"/>
    <mergeCell ref="O27:R27"/>
    <mergeCell ref="AA27:AD27"/>
    <mergeCell ref="AE27:AH27"/>
    <mergeCell ref="AI27:AL27"/>
    <mergeCell ref="AM27:AP27"/>
    <mergeCell ref="AQ27:AT27"/>
    <mergeCell ref="AU27:AX27"/>
    <mergeCell ref="AA26:AD26"/>
    <mergeCell ref="AE26:AH26"/>
    <mergeCell ref="AI26:AL26"/>
    <mergeCell ref="AM26:AP26"/>
    <mergeCell ref="AQ26:AT26"/>
    <mergeCell ref="L26:N26"/>
    <mergeCell ref="O26:R26"/>
    <mergeCell ref="AU28:AX28"/>
    <mergeCell ref="L29:N29"/>
    <mergeCell ref="O29:R29"/>
    <mergeCell ref="AA29:AD29"/>
    <mergeCell ref="AE29:AH29"/>
    <mergeCell ref="AI29:AL29"/>
    <mergeCell ref="AM29:AP29"/>
    <mergeCell ref="AQ29:AT29"/>
    <mergeCell ref="AU29:AX29"/>
    <mergeCell ref="AA28:AD28"/>
    <mergeCell ref="AE28:AH28"/>
    <mergeCell ref="AI28:AL28"/>
    <mergeCell ref="AM28:AP28"/>
    <mergeCell ref="AQ28:AT28"/>
    <mergeCell ref="L28:N28"/>
    <mergeCell ref="O28:R28"/>
  </mergeCells>
  <phoneticPr fontId="1"/>
  <dataValidations count="8">
    <dataValidation type="list" errorStyle="information" allowBlank="1" showInputMessage="1" showErrorMessage="1" sqref="O20:V29" xr:uid="{DA8AA25E-4D41-4163-8379-A3ACCC3B6BD2}">
      <formula1>"○"</formula1>
    </dataValidation>
    <dataValidation type="list" errorStyle="information" allowBlank="1" showInputMessage="1" showErrorMessage="1" sqref="L20:N29" xr:uid="{BDEC83EA-F5A5-42FC-955A-C927D4BD2BBF}">
      <formula1>"男,女"</formula1>
    </dataValidation>
    <dataValidation type="list" errorStyle="information" allowBlank="1" showInputMessage="1" showErrorMessage="1" sqref="AE20:AL29" xr:uid="{19B271FD-B76E-4B00-8212-D41516017D65}">
      <formula1>"１,２,３"</formula1>
    </dataValidation>
    <dataValidation type="list" errorStyle="information" allowBlank="1" showInputMessage="1" showErrorMessage="1" sqref="AA20:AD29" xr:uid="{637F4ADC-CA89-435D-8017-F3C44ABE1992}">
      <formula1>"１,２,３,４,５,６"</formula1>
    </dataValidation>
    <dataValidation type="list" errorStyle="information" allowBlank="1" showInputMessage="1" showErrorMessage="1" sqref="W20:Z29" xr:uid="{E80A4870-8247-42DA-920C-50FE492F41FD}">
      <formula1>"年中,年長"</formula1>
    </dataValidation>
    <dataValidation type="list" allowBlank="1" showInputMessage="1" showErrorMessage="1" sqref="AU20:AX29" xr:uid="{4C8282AF-3296-44EF-B4A8-DFFCA0F9D68E}">
      <formula1>"無,１０,９,８,７,６,５,４,３,２,１,初,弐,参,四,五"</formula1>
    </dataValidation>
    <dataValidation type="list" allowBlank="1" showInputMessage="1" showErrorMessage="1" sqref="AM20:AP29" xr:uid="{29D9ECE1-36C1-4A33-AB61-D882848D0588}">
      <formula1>"無,１０,９,８,７,６,５,４,３,２,１"</formula1>
    </dataValidation>
    <dataValidation type="list" errorStyle="information" allowBlank="1" showInputMessage="1" showErrorMessage="1" sqref="AQ20:AT29" xr:uid="{D819A9BD-D688-4EEA-8E74-2CA1CCE32CB2}">
      <formula1>"初,弐,参,四,五"</formula1>
    </dataValidation>
  </dataValidations>
  <pageMargins left="0.74803149606299213" right="0.5511811023622047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クラス別申込書 (1)</vt:lpstr>
      <vt:lpstr>クラス別申込書 (2)</vt:lpstr>
      <vt:lpstr>クラス別申込書 (3)</vt:lpstr>
      <vt:lpstr>昼食弁当申込書</vt:lpstr>
      <vt:lpstr>広告申込書</vt:lpstr>
      <vt:lpstr>欠席選手報告書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光国 笹岡</dc:creator>
  <cp:lastModifiedBy>光国 笹岡</cp:lastModifiedBy>
  <cp:lastPrinted>2025-08-04T05:39:01Z</cp:lastPrinted>
  <dcterms:created xsi:type="dcterms:W3CDTF">2024-07-09T07:22:43Z</dcterms:created>
  <dcterms:modified xsi:type="dcterms:W3CDTF">2025-08-16T06:46:08Z</dcterms:modified>
</cp:coreProperties>
</file>